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refMode="R1C1"/>
</workbook>
</file>

<file path=xl/calcChain.xml><?xml version="1.0" encoding="utf-8"?>
<calcChain xmlns="http://schemas.openxmlformats.org/spreadsheetml/2006/main">
  <c r="G7" i="1"/>
  <c r="G14"/>
  <c r="G16"/>
  <c r="G62"/>
  <c r="G61" s="1"/>
  <c r="G41" l="1"/>
  <c r="G74"/>
  <c r="G73" s="1"/>
  <c r="G72" s="1"/>
  <c r="G71" s="1"/>
  <c r="G17" l="1"/>
  <c r="G55"/>
  <c r="G54" s="1"/>
  <c r="G35" l="1"/>
  <c r="G34" s="1"/>
  <c r="G33" s="1"/>
  <c r="G69" l="1"/>
  <c r="G68" s="1"/>
  <c r="G67" s="1"/>
  <c r="G49"/>
  <c r="G48" s="1"/>
  <c r="G47" s="1"/>
  <c r="G46" s="1"/>
  <c r="G45" s="1"/>
  <c r="G44" s="1"/>
  <c r="G40"/>
  <c r="G39" s="1"/>
  <c r="G38" s="1"/>
  <c r="G37" s="1"/>
  <c r="G30"/>
  <c r="G29" s="1"/>
  <c r="G28" s="1"/>
  <c r="G27" s="1"/>
  <c r="G25"/>
  <c r="G21"/>
  <c r="G23"/>
  <c r="G12"/>
  <c r="G11" s="1"/>
  <c r="G10" s="1"/>
  <c r="G9" s="1"/>
  <c r="G60" l="1"/>
  <c r="G59" s="1"/>
  <c r="G58" s="1"/>
  <c r="G57" s="1"/>
  <c r="G15"/>
  <c r="G66"/>
  <c r="G65" s="1"/>
  <c r="G53"/>
  <c r="G52" s="1"/>
  <c r="G51" l="1"/>
  <c r="G8"/>
</calcChain>
</file>

<file path=xl/sharedStrings.xml><?xml version="1.0" encoding="utf-8"?>
<sst xmlns="http://schemas.openxmlformats.org/spreadsheetml/2006/main" count="355" uniqueCount="101">
  <si>
    <t>(рублей)</t>
  </si>
  <si>
    <t>Рз</t>
  </si>
  <si>
    <t>ПР</t>
  </si>
  <si>
    <t>ЦСР</t>
  </si>
  <si>
    <t>ВР</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</si>
  <si>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</si>
  <si>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</si>
  <si>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</si>
  <si>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</si>
  <si>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</si>
  <si>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</si>
  <si>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</si>
  <si>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</si>
  <si>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</si>
  <si>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</si>
  <si>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</si>
  <si>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</si>
  <si>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</si>
  <si>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</si>
  <si>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</si>
  <si>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</si>
  <si>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</si>
  <si>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</si>
  <si>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</si>
  <si>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</si>
  <si>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</si>
  <si>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</si>
  <si>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</si>
  <si>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</si>
  <si>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Закупка товаров, работ и услуг для обеспечения государственных (муниципальных) нужд</t>
  </si>
  <si>
    <t>200</t>
  </si>
  <si>
    <t>13</t>
  </si>
  <si>
    <t>Другие общегосударственные вопросы</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</si>
  <si>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</si>
  <si>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</si>
  <si>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</si>
  <si>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</si>
  <si>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</si>
  <si>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</si>
  <si>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</si>
  <si>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</si>
  <si>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</si>
  <si>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</si>
  <si>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</si>
  <si>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</si>
  <si>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</si>
  <si>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</si>
  <si>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</si>
  <si>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</si>
  <si>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</si>
  <si>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</si>
  <si>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13 0 00 00000</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</si>
  <si>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</si>
  <si>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</si>
  <si>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</si>
  <si>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</si>
  <si>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</si>
  <si>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</si>
  <si>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</si>
  <si>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05</t>
  </si>
  <si>
    <t>Жилищно-коммунальное хозяйство</t>
  </si>
  <si>
    <t>Благоустройство</t>
  </si>
  <si>
    <t>08</t>
  </si>
  <si>
    <t>Культура, кинематография</t>
  </si>
  <si>
    <t>Культура</t>
  </si>
  <si>
    <t>01 0 00 00000</t>
  </si>
  <si>
    <t>01 1 00 00000</t>
  </si>
  <si>
    <t>01 1 01 00000</t>
  </si>
  <si>
    <t>01 1 01 С1401</t>
  </si>
  <si>
    <t>Расходы на обеспечение деятельности (оказание услуг) муниципальных учреждений</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</si>
  <si>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</si>
  <si>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</si>
  <si>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</si>
  <si>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</si>
  <si>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</si>
  <si>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</si>
  <si>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</si>
  <si>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</si>
  <si>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77 2 00 С1439</t>
  </si>
  <si>
    <t>Реализация мероприятий по распространению официальной информации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</si>
  <si>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</si>
  <si>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</si>
  <si>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</si>
  <si>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</si>
  <si>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</si>
  <si>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</si>
  <si>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</si>
  <si>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</si>
  <si>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</si>
  <si>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Наименование показателя</t>
  </si>
  <si>
    <t>Сумма</t>
  </si>
  <si>
    <t>Расходы бюджета-всего</t>
  </si>
  <si>
    <t>ГРБС</t>
  </si>
  <si>
    <t>001</t>
  </si>
  <si>
    <t>Межбюджетные трансферты</t>
  </si>
  <si>
    <t>Муниципальная программа Старолещинского сельсовета Солнцевского района Курской области "Развитие культуры в Старолещинскогм сельсовете Солнцевского района Курской области</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</si>
  <si>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</si>
  <si>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Основное мероприятие  "Организация  культурно - досуговой деятельности "</t>
  </si>
  <si>
    <t>Приложение № 3</t>
  </si>
  <si>
    <t xml:space="preserve">Исполнение расходов бюджета муниципального  образования "Старолещинский сельсовет" Солнцевского района Курской области за 2023 год по ведомственной структуре расходов бюджета </t>
  </si>
  <si>
    <t>к  решению Собрания депутатов Старолещинского сельсовета Солнцевского района  Курской области  от 16.05.2024 г. № 10/3 "Об исполнении бюджета муниципального образования "Старолещинский сельсовет" Солнцевского района Курской области  за 2023 год"</t>
  </si>
</sst>
</file>

<file path=xl/styles.xml><?xml version="1.0" encoding="utf-8"?>
<styleSheet xmlns="http://schemas.openxmlformats.org/spreadsheetml/2006/main">
  <numFmts count="2">
    <numFmt numFmtId="43" formatCode="_-* #,##0.00_р_._-;\-* #,##0.00_р_._-;_-* &quot;-&quot;??_р_._-;_-@_-"/>
    <numFmt numFmtId="164" formatCode="_-* #,##0.00\ _₽_-;\-* #,##0.00\ _₽_-;_-* &quot;-&quot;??\ _₽_-;_-@_-"/>
  </numFmts>
  <fonts count="8">
    <font>
      <sz val="11"/>
      <color theme="1"/>
      <name val="Calibri"/>
      <family val="2"/>
      <charset val="204"/>
      <scheme val="minor"/>
    </font>
    <font>
      <sz val="12"/>
      <color theme="1"/>
      <name val="Times New Roman"/>
      <family val="1"/>
      <charset val="204"/>
    </font>
    <font>
      <b/>
      <sz val="14"/>
      <color theme="1"/>
      <name val="Times New Roman"/>
      <family val="1"/>
      <charset val="204"/>
    </font>
    <font>
      <b/>
      <sz val="14"/>
      <name val="Times New Roman"/>
      <family val="1"/>
      <charset val="204"/>
    </font>
    <font>
      <sz val="14"/>
      <color theme="1"/>
      <name val="Times New Roman"/>
      <family val="1"/>
      <charset val="204"/>
    </font>
    <font>
      <sz val="14"/>
      <name val="Times New Roman"/>
      <family val="1"/>
      <charset val="204"/>
    </font>
    <font>
      <b/>
      <i/>
      <sz val="14"/>
      <name val="Times New Roman"/>
      <family val="1"/>
      <charset val="204"/>
    </font>
    <font>
      <b/>
      <i/>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1" fillId="0" borderId="0" xfId="0" applyFont="1"/>
    <xf numFmtId="0" fontId="3" fillId="0" borderId="2" xfId="0" applyFont="1" applyBorder="1" applyAlignment="1">
      <alignment vertical="top"/>
    </xf>
    <xf numFmtId="0" fontId="1" fillId="0" borderId="0" xfId="0" applyFont="1" applyAlignment="1">
      <alignment wrapText="1"/>
    </xf>
    <xf numFmtId="0" fontId="5" fillId="2" borderId="0" xfId="0" applyFont="1" applyFill="1" applyAlignment="1">
      <alignment wrapText="1"/>
    </xf>
    <xf numFmtId="0" fontId="5" fillId="2" borderId="0" xfId="0" applyFont="1" applyFill="1" applyAlignment="1"/>
    <xf numFmtId="0" fontId="5" fillId="2" borderId="0" xfId="0" applyFont="1" applyFill="1" applyAlignment="1">
      <alignment horizontal="right"/>
    </xf>
    <xf numFmtId="3" fontId="3" fillId="2" borderId="0" xfId="0" applyNumberFormat="1" applyFont="1" applyFill="1" applyAlignment="1">
      <alignment horizontal="right"/>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0" fontId="3" fillId="0" borderId="2" xfId="0" applyFont="1" applyBorder="1" applyAlignment="1">
      <alignment vertical="top" wrapText="1"/>
    </xf>
    <xf numFmtId="0" fontId="3" fillId="3" borderId="2" xfId="0" applyFont="1" applyFill="1" applyBorder="1" applyAlignment="1">
      <alignment vertical="top" wrapText="1"/>
    </xf>
    <xf numFmtId="0" fontId="5" fillId="3" borderId="2" xfId="0" applyFont="1" applyFill="1" applyBorder="1" applyAlignment="1">
      <alignment vertical="top" wrapText="1"/>
    </xf>
    <xf numFmtId="0" fontId="6" fillId="3" borderId="2" xfId="0" applyFont="1" applyFill="1" applyBorder="1" applyAlignment="1">
      <alignment vertical="top" wrapText="1"/>
    </xf>
    <xf numFmtId="49" fontId="3" fillId="0" borderId="2" xfId="0" applyNumberFormat="1" applyFont="1" applyBorder="1" applyAlignment="1">
      <alignment vertical="top" wrapText="1"/>
    </xf>
    <xf numFmtId="49" fontId="3" fillId="3" borderId="2" xfId="0" applyNumberFormat="1" applyFont="1" applyFill="1" applyBorder="1" applyAlignment="1">
      <alignment vertical="top" wrapText="1"/>
    </xf>
    <xf numFmtId="49" fontId="5" fillId="3" borderId="2" xfId="0" applyNumberFormat="1" applyFont="1" applyFill="1" applyBorder="1" applyAlignment="1">
      <alignment vertical="top" wrapText="1"/>
    </xf>
    <xf numFmtId="49" fontId="6" fillId="3" borderId="2" xfId="0" applyNumberFormat="1" applyFont="1" applyFill="1" applyBorder="1" applyAlignment="1">
      <alignment vertical="top" wrapText="1"/>
    </xf>
    <xf numFmtId="49" fontId="2" fillId="0" borderId="1" xfId="0" applyNumberFormat="1" applyFont="1" applyBorder="1" applyAlignment="1">
      <alignment vertical="top"/>
    </xf>
    <xf numFmtId="49" fontId="2" fillId="3" borderId="1" xfId="0" applyNumberFormat="1" applyFont="1" applyFill="1" applyBorder="1" applyAlignment="1">
      <alignment vertical="top"/>
    </xf>
    <xf numFmtId="49" fontId="4" fillId="3" borderId="1" xfId="0" applyNumberFormat="1" applyFont="1" applyFill="1" applyBorder="1" applyAlignment="1">
      <alignment vertical="top"/>
    </xf>
    <xf numFmtId="49" fontId="7" fillId="3" borderId="1" xfId="0" applyNumberFormat="1" applyFont="1" applyFill="1" applyBorder="1" applyAlignment="1">
      <alignment vertical="top"/>
    </xf>
    <xf numFmtId="164" fontId="2" fillId="3" borderId="3" xfId="0" applyNumberFormat="1" applyFont="1" applyFill="1" applyBorder="1" applyAlignment="1">
      <alignment vertical="top"/>
    </xf>
    <xf numFmtId="164" fontId="4" fillId="3" borderId="3" xfId="0" applyNumberFormat="1" applyFont="1" applyFill="1" applyBorder="1" applyAlignment="1">
      <alignment vertical="top"/>
    </xf>
    <xf numFmtId="164" fontId="7" fillId="3" borderId="3" xfId="0" applyNumberFormat="1" applyFont="1" applyFill="1" applyBorder="1" applyAlignment="1">
      <alignment vertical="top"/>
    </xf>
    <xf numFmtId="43" fontId="0" fillId="0" borderId="0" xfId="0" applyNumberFormat="1"/>
    <xf numFmtId="0" fontId="4" fillId="0" borderId="0" xfId="0" applyFont="1" applyAlignment="1">
      <alignment horizontal="center" vertical="center" wrapText="1"/>
    </xf>
    <xf numFmtId="0" fontId="1" fillId="0" borderId="0" xfId="0" applyFont="1" applyAlignment="1">
      <alignment vertical="top" wrapText="1"/>
    </xf>
    <xf numFmtId="0" fontId="0" fillId="0" borderId="0" xfId="0"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H75"/>
  <sheetViews>
    <sheetView tabSelected="1" view="pageBreakPreview" zoomScale="80" zoomScaleSheetLayoutView="80" workbookViewId="0">
      <selection activeCell="A4" sqref="A4:G4"/>
    </sheetView>
  </sheetViews>
  <sheetFormatPr defaultRowHeight="15"/>
  <cols>
    <col min="1" max="1" width="65.85546875" customWidth="1"/>
    <col min="2" max="2" width="10.28515625" customWidth="1"/>
    <col min="5" max="5" width="20.5703125" customWidth="1"/>
    <col min="6" max="6" width="7.5703125" customWidth="1"/>
    <col min="7" max="7" width="22.140625" customWidth="1"/>
    <col min="8" max="8" width="15.85546875" bestFit="1" customWidth="1"/>
  </cols>
  <sheetData>
    <row r="2" spans="1:8" ht="15.75">
      <c r="A2" s="1"/>
      <c r="B2" s="1"/>
      <c r="C2" s="1"/>
      <c r="D2" s="1"/>
      <c r="E2" s="1"/>
      <c r="F2" s="1"/>
      <c r="G2" s="3" t="s">
        <v>98</v>
      </c>
    </row>
    <row r="3" spans="1:8" ht="85.5" customHeight="1">
      <c r="A3" s="1"/>
      <c r="B3" s="1"/>
      <c r="C3" s="28" t="s">
        <v>100</v>
      </c>
      <c r="D3" s="29"/>
      <c r="E3" s="29"/>
      <c r="F3" s="29"/>
      <c r="G3" s="29"/>
    </row>
    <row r="4" spans="1:8" ht="62.25" customHeight="1">
      <c r="A4" s="27" t="s">
        <v>99</v>
      </c>
      <c r="B4" s="27"/>
      <c r="C4" s="27"/>
      <c r="D4" s="27"/>
      <c r="E4" s="27"/>
      <c r="F4" s="27"/>
      <c r="G4" s="27"/>
    </row>
    <row r="5" spans="1:8" ht="16.5" customHeight="1">
      <c r="A5" s="4"/>
      <c r="B5" s="4"/>
      <c r="C5" s="5"/>
      <c r="D5" s="5"/>
      <c r="E5" s="5"/>
      <c r="F5" s="6"/>
      <c r="G5" s="7" t="s">
        <v>0</v>
      </c>
    </row>
    <row r="6" spans="1:8" ht="18.75">
      <c r="A6" s="8" t="s">
        <v>89</v>
      </c>
      <c r="B6" s="8" t="s">
        <v>92</v>
      </c>
      <c r="C6" s="9" t="s">
        <v>1</v>
      </c>
      <c r="D6" s="9" t="s">
        <v>2</v>
      </c>
      <c r="E6" s="9" t="s">
        <v>3</v>
      </c>
      <c r="F6" s="9" t="s">
        <v>4</v>
      </c>
      <c r="G6" s="10" t="s">
        <v>90</v>
      </c>
    </row>
    <row r="7" spans="1:8" ht="18.75">
      <c r="A7" s="2" t="s">
        <v>91</v>
      </c>
      <c r="B7" s="2"/>
      <c r="C7" s="19"/>
      <c r="D7" s="19"/>
      <c r="E7" s="19"/>
      <c r="F7" s="19"/>
      <c r="G7" s="23">
        <f>G8+G37+G44+G51+G57+G65</f>
        <v>3490709.1400000006</v>
      </c>
    </row>
    <row r="8" spans="1:8" ht="27" customHeight="1">
      <c r="A8" s="11" t="s">
        <v>5</v>
      </c>
      <c r="B8" s="15" t="s">
        <v>93</v>
      </c>
      <c r="C8" s="19" t="s">
        <v>6</v>
      </c>
      <c r="D8" s="19" t="s">
        <v>7</v>
      </c>
      <c r="E8" s="19"/>
      <c r="F8" s="19"/>
      <c r="G8" s="23">
        <f>G9+G14+G27</f>
        <v>2780501.45</v>
      </c>
    </row>
    <row r="9" spans="1:8" ht="58.5" customHeight="1">
      <c r="A9" s="12" t="s">
        <v>75</v>
      </c>
      <c r="B9" s="16" t="s">
        <v>93</v>
      </c>
      <c r="C9" s="20" t="s">
        <v>6</v>
      </c>
      <c r="D9" s="20" t="s">
        <v>8</v>
      </c>
      <c r="E9" s="20"/>
      <c r="F9" s="20"/>
      <c r="G9" s="23">
        <f>G10</f>
        <v>783202.97</v>
      </c>
    </row>
    <row r="10" spans="1:8" ht="38.25" customHeight="1">
      <c r="A10" s="13" t="s">
        <v>9</v>
      </c>
      <c r="B10" s="17" t="s">
        <v>93</v>
      </c>
      <c r="C10" s="21" t="s">
        <v>6</v>
      </c>
      <c r="D10" s="21" t="s">
        <v>8</v>
      </c>
      <c r="E10" s="21" t="s">
        <v>10</v>
      </c>
      <c r="F10" s="21"/>
      <c r="G10" s="24">
        <f>G11</f>
        <v>783202.97</v>
      </c>
    </row>
    <row r="11" spans="1:8" ht="24" customHeight="1">
      <c r="A11" s="13" t="s">
        <v>11</v>
      </c>
      <c r="B11" s="17" t="s">
        <v>93</v>
      </c>
      <c r="C11" s="21" t="s">
        <v>6</v>
      </c>
      <c r="D11" s="21" t="s">
        <v>8</v>
      </c>
      <c r="E11" s="21" t="s">
        <v>12</v>
      </c>
      <c r="F11" s="21"/>
      <c r="G11" s="24">
        <f>G12</f>
        <v>783202.97</v>
      </c>
    </row>
    <row r="12" spans="1:8" ht="47.25" customHeight="1">
      <c r="A12" s="13" t="s">
        <v>13</v>
      </c>
      <c r="B12" s="17" t="s">
        <v>93</v>
      </c>
      <c r="C12" s="21" t="s">
        <v>6</v>
      </c>
      <c r="D12" s="21" t="s">
        <v>8</v>
      </c>
      <c r="E12" s="21" t="s">
        <v>14</v>
      </c>
      <c r="F12" s="21"/>
      <c r="G12" s="24">
        <f>G13</f>
        <v>783202.97</v>
      </c>
    </row>
    <row r="13" spans="1:8" ht="97.5" customHeight="1">
      <c r="A13" s="13" t="s">
        <v>15</v>
      </c>
      <c r="B13" s="17" t="s">
        <v>93</v>
      </c>
      <c r="C13" s="21" t="s">
        <v>6</v>
      </c>
      <c r="D13" s="21" t="s">
        <v>8</v>
      </c>
      <c r="E13" s="21" t="s">
        <v>14</v>
      </c>
      <c r="F13" s="21" t="s">
        <v>16</v>
      </c>
      <c r="G13" s="24">
        <v>783202.97</v>
      </c>
      <c r="H13" s="26"/>
    </row>
    <row r="14" spans="1:8" ht="99" customHeight="1">
      <c r="A14" s="12" t="s">
        <v>76</v>
      </c>
      <c r="B14" s="16" t="s">
        <v>93</v>
      </c>
      <c r="C14" s="20" t="s">
        <v>6</v>
      </c>
      <c r="D14" s="20" t="s">
        <v>17</v>
      </c>
      <c r="E14" s="20"/>
      <c r="F14" s="20"/>
      <c r="G14" s="23">
        <f>G15</f>
        <v>1213748.47</v>
      </c>
    </row>
    <row r="15" spans="1:8" ht="39.75" customHeight="1">
      <c r="A15" s="12" t="s">
        <v>18</v>
      </c>
      <c r="B15" s="16" t="s">
        <v>93</v>
      </c>
      <c r="C15" s="20" t="s">
        <v>6</v>
      </c>
      <c r="D15" s="20" t="s">
        <v>17</v>
      </c>
      <c r="E15" s="20" t="s">
        <v>19</v>
      </c>
      <c r="F15" s="20"/>
      <c r="G15" s="23">
        <f>G16</f>
        <v>1213748.47</v>
      </c>
    </row>
    <row r="16" spans="1:8" ht="60.75" customHeight="1">
      <c r="A16" s="13" t="s">
        <v>77</v>
      </c>
      <c r="B16" s="17" t="s">
        <v>93</v>
      </c>
      <c r="C16" s="21" t="s">
        <v>6</v>
      </c>
      <c r="D16" s="21" t="s">
        <v>17</v>
      </c>
      <c r="E16" s="21" t="s">
        <v>20</v>
      </c>
      <c r="F16" s="21"/>
      <c r="G16" s="24">
        <f>G17+G21+G23+G25</f>
        <v>1213748.47</v>
      </c>
    </row>
    <row r="17" spans="1:7" ht="48.75" customHeight="1">
      <c r="A17" s="13" t="s">
        <v>13</v>
      </c>
      <c r="B17" s="17" t="s">
        <v>93</v>
      </c>
      <c r="C17" s="21" t="s">
        <v>6</v>
      </c>
      <c r="D17" s="21" t="s">
        <v>17</v>
      </c>
      <c r="E17" s="21" t="s">
        <v>21</v>
      </c>
      <c r="F17" s="21"/>
      <c r="G17" s="24">
        <f>G18+G20+G19</f>
        <v>716343.47</v>
      </c>
    </row>
    <row r="18" spans="1:7" ht="99.75" customHeight="1">
      <c r="A18" s="13" t="s">
        <v>15</v>
      </c>
      <c r="B18" s="17" t="s">
        <v>93</v>
      </c>
      <c r="C18" s="21" t="s">
        <v>6</v>
      </c>
      <c r="D18" s="21" t="s">
        <v>17</v>
      </c>
      <c r="E18" s="21" t="s">
        <v>21</v>
      </c>
      <c r="F18" s="21" t="s">
        <v>16</v>
      </c>
      <c r="G18" s="24">
        <v>511308.04</v>
      </c>
    </row>
    <row r="19" spans="1:7" ht="46.5" customHeight="1">
      <c r="A19" s="13" t="s">
        <v>29</v>
      </c>
      <c r="B19" s="17" t="s">
        <v>93</v>
      </c>
      <c r="C19" s="21" t="s">
        <v>6</v>
      </c>
      <c r="D19" s="21" t="s">
        <v>17</v>
      </c>
      <c r="E19" s="21" t="s">
        <v>21</v>
      </c>
      <c r="F19" s="21" t="s">
        <v>30</v>
      </c>
      <c r="G19" s="24">
        <v>192236.13</v>
      </c>
    </row>
    <row r="20" spans="1:7" ht="18.75">
      <c r="A20" s="13" t="s">
        <v>22</v>
      </c>
      <c r="B20" s="17" t="s">
        <v>93</v>
      </c>
      <c r="C20" s="21" t="s">
        <v>6</v>
      </c>
      <c r="D20" s="21" t="s">
        <v>17</v>
      </c>
      <c r="E20" s="21" t="s">
        <v>21</v>
      </c>
      <c r="F20" s="21" t="s">
        <v>23</v>
      </c>
      <c r="G20" s="24">
        <v>12799.3</v>
      </c>
    </row>
    <row r="21" spans="1:7" ht="59.25" customHeight="1">
      <c r="A21" s="13" t="s">
        <v>27</v>
      </c>
      <c r="B21" s="17" t="s">
        <v>93</v>
      </c>
      <c r="C21" s="21" t="s">
        <v>6</v>
      </c>
      <c r="D21" s="21" t="s">
        <v>17</v>
      </c>
      <c r="E21" s="21" t="s">
        <v>25</v>
      </c>
      <c r="F21" s="21"/>
      <c r="G21" s="24">
        <f>G22</f>
        <v>4113</v>
      </c>
    </row>
    <row r="22" spans="1:7" ht="18.75">
      <c r="A22" s="13" t="s">
        <v>94</v>
      </c>
      <c r="B22" s="17" t="s">
        <v>93</v>
      </c>
      <c r="C22" s="21" t="s">
        <v>6</v>
      </c>
      <c r="D22" s="21" t="s">
        <v>17</v>
      </c>
      <c r="E22" s="21" t="s">
        <v>25</v>
      </c>
      <c r="F22" s="21" t="s">
        <v>24</v>
      </c>
      <c r="G22" s="24">
        <v>4113</v>
      </c>
    </row>
    <row r="23" spans="1:7" ht="129" customHeight="1">
      <c r="A23" s="13" t="s">
        <v>28</v>
      </c>
      <c r="B23" s="17" t="s">
        <v>93</v>
      </c>
      <c r="C23" s="21" t="s">
        <v>6</v>
      </c>
      <c r="D23" s="21" t="s">
        <v>17</v>
      </c>
      <c r="E23" s="21" t="s">
        <v>26</v>
      </c>
      <c r="F23" s="21"/>
      <c r="G23" s="24">
        <f>G24</f>
        <v>246646</v>
      </c>
    </row>
    <row r="24" spans="1:7" ht="18.75">
      <c r="A24" s="13" t="s">
        <v>94</v>
      </c>
      <c r="B24" s="17" t="s">
        <v>93</v>
      </c>
      <c r="C24" s="21" t="s">
        <v>6</v>
      </c>
      <c r="D24" s="21" t="s">
        <v>17</v>
      </c>
      <c r="E24" s="21" t="s">
        <v>26</v>
      </c>
      <c r="F24" s="21" t="s">
        <v>24</v>
      </c>
      <c r="G24" s="24">
        <v>246646</v>
      </c>
    </row>
    <row r="25" spans="1:7" ht="81" customHeight="1">
      <c r="A25" s="13" t="s">
        <v>34</v>
      </c>
      <c r="B25" s="17" t="s">
        <v>93</v>
      </c>
      <c r="C25" s="21" t="s">
        <v>6</v>
      </c>
      <c r="D25" s="21" t="s">
        <v>17</v>
      </c>
      <c r="E25" s="21" t="s">
        <v>33</v>
      </c>
      <c r="F25" s="21"/>
      <c r="G25" s="24">
        <f>G26</f>
        <v>246646</v>
      </c>
    </row>
    <row r="26" spans="1:7" ht="18.75">
      <c r="A26" s="13" t="s">
        <v>94</v>
      </c>
      <c r="B26" s="17" t="s">
        <v>93</v>
      </c>
      <c r="C26" s="21" t="s">
        <v>6</v>
      </c>
      <c r="D26" s="21" t="s">
        <v>17</v>
      </c>
      <c r="E26" s="21" t="s">
        <v>33</v>
      </c>
      <c r="F26" s="21" t="s">
        <v>24</v>
      </c>
      <c r="G26" s="24">
        <v>246646</v>
      </c>
    </row>
    <row r="27" spans="1:7" ht="36" customHeight="1">
      <c r="A27" s="12" t="s">
        <v>32</v>
      </c>
      <c r="B27" s="16" t="s">
        <v>93</v>
      </c>
      <c r="C27" s="20" t="s">
        <v>6</v>
      </c>
      <c r="D27" s="20" t="s">
        <v>31</v>
      </c>
      <c r="E27" s="20"/>
      <c r="F27" s="20"/>
      <c r="G27" s="23">
        <f>G28+G33</f>
        <v>783550.01</v>
      </c>
    </row>
    <row r="28" spans="1:7" ht="67.5" customHeight="1">
      <c r="A28" s="14" t="s">
        <v>36</v>
      </c>
      <c r="B28" s="18" t="s">
        <v>93</v>
      </c>
      <c r="C28" s="22" t="s">
        <v>6</v>
      </c>
      <c r="D28" s="22" t="s">
        <v>31</v>
      </c>
      <c r="E28" s="22" t="s">
        <v>35</v>
      </c>
      <c r="F28" s="22"/>
      <c r="G28" s="25">
        <f>G29</f>
        <v>773800.01</v>
      </c>
    </row>
    <row r="29" spans="1:7" ht="46.5" customHeight="1">
      <c r="A29" s="13" t="s">
        <v>38</v>
      </c>
      <c r="B29" s="17" t="s">
        <v>93</v>
      </c>
      <c r="C29" s="21" t="s">
        <v>6</v>
      </c>
      <c r="D29" s="21" t="s">
        <v>31</v>
      </c>
      <c r="E29" s="21" t="s">
        <v>37</v>
      </c>
      <c r="F29" s="21"/>
      <c r="G29" s="24">
        <f>G30</f>
        <v>773800.01</v>
      </c>
    </row>
    <row r="30" spans="1:7" ht="47.25" customHeight="1">
      <c r="A30" s="13" t="s">
        <v>40</v>
      </c>
      <c r="B30" s="17" t="s">
        <v>93</v>
      </c>
      <c r="C30" s="21" t="s">
        <v>6</v>
      </c>
      <c r="D30" s="21" t="s">
        <v>31</v>
      </c>
      <c r="E30" s="21" t="s">
        <v>39</v>
      </c>
      <c r="F30" s="21"/>
      <c r="G30" s="24">
        <f>G31+G32</f>
        <v>773800.01</v>
      </c>
    </row>
    <row r="31" spans="1:7" ht="47.25" customHeight="1">
      <c r="A31" s="13" t="s">
        <v>29</v>
      </c>
      <c r="B31" s="17" t="s">
        <v>93</v>
      </c>
      <c r="C31" s="21" t="s">
        <v>6</v>
      </c>
      <c r="D31" s="21" t="s">
        <v>31</v>
      </c>
      <c r="E31" s="21" t="s">
        <v>39</v>
      </c>
      <c r="F31" s="21" t="s">
        <v>30</v>
      </c>
      <c r="G31" s="24">
        <v>646620.01</v>
      </c>
    </row>
    <row r="32" spans="1:7" ht="18.75">
      <c r="A32" s="13" t="s">
        <v>22</v>
      </c>
      <c r="B32" s="17" t="s">
        <v>93</v>
      </c>
      <c r="C32" s="21" t="s">
        <v>6</v>
      </c>
      <c r="D32" s="21" t="s">
        <v>31</v>
      </c>
      <c r="E32" s="21" t="s">
        <v>39</v>
      </c>
      <c r="F32" s="21" t="s">
        <v>23</v>
      </c>
      <c r="G32" s="24">
        <v>127180</v>
      </c>
    </row>
    <row r="33" spans="1:7" ht="39">
      <c r="A33" s="14" t="s">
        <v>44</v>
      </c>
      <c r="B33" s="18" t="s">
        <v>93</v>
      </c>
      <c r="C33" s="22" t="s">
        <v>6</v>
      </c>
      <c r="D33" s="22" t="s">
        <v>31</v>
      </c>
      <c r="E33" s="22" t="s">
        <v>45</v>
      </c>
      <c r="F33" s="22"/>
      <c r="G33" s="24">
        <f>G34</f>
        <v>9750</v>
      </c>
    </row>
    <row r="34" spans="1:7" ht="40.5" customHeight="1">
      <c r="A34" s="13" t="s">
        <v>46</v>
      </c>
      <c r="B34" s="17" t="s">
        <v>93</v>
      </c>
      <c r="C34" s="21" t="s">
        <v>6</v>
      </c>
      <c r="D34" s="21" t="s">
        <v>31</v>
      </c>
      <c r="E34" s="21" t="s">
        <v>47</v>
      </c>
      <c r="F34" s="21"/>
      <c r="G34" s="24">
        <f>G35</f>
        <v>9750</v>
      </c>
    </row>
    <row r="35" spans="1:7" ht="47.25" customHeight="1">
      <c r="A35" s="13" t="s">
        <v>79</v>
      </c>
      <c r="B35" s="17" t="s">
        <v>93</v>
      </c>
      <c r="C35" s="21" t="s">
        <v>6</v>
      </c>
      <c r="D35" s="21" t="s">
        <v>31</v>
      </c>
      <c r="E35" s="21" t="s">
        <v>78</v>
      </c>
      <c r="F35" s="21"/>
      <c r="G35" s="24">
        <f>G36</f>
        <v>9750</v>
      </c>
    </row>
    <row r="36" spans="1:7" ht="44.25" customHeight="1">
      <c r="A36" s="13" t="s">
        <v>29</v>
      </c>
      <c r="B36" s="17" t="s">
        <v>93</v>
      </c>
      <c r="C36" s="21" t="s">
        <v>6</v>
      </c>
      <c r="D36" s="21" t="s">
        <v>31</v>
      </c>
      <c r="E36" s="21" t="s">
        <v>78</v>
      </c>
      <c r="F36" s="21" t="s">
        <v>30</v>
      </c>
      <c r="G36" s="24">
        <v>9750</v>
      </c>
    </row>
    <row r="37" spans="1:7" ht="23.25" customHeight="1">
      <c r="A37" s="12" t="s">
        <v>41</v>
      </c>
      <c r="B37" s="16" t="s">
        <v>93</v>
      </c>
      <c r="C37" s="20" t="s">
        <v>8</v>
      </c>
      <c r="D37" s="20" t="s">
        <v>7</v>
      </c>
      <c r="E37" s="20"/>
      <c r="F37" s="20"/>
      <c r="G37" s="23">
        <f>G38</f>
        <v>112126</v>
      </c>
    </row>
    <row r="38" spans="1:7" ht="33" customHeight="1">
      <c r="A38" s="13" t="s">
        <v>42</v>
      </c>
      <c r="B38" s="17" t="s">
        <v>93</v>
      </c>
      <c r="C38" s="21" t="s">
        <v>8</v>
      </c>
      <c r="D38" s="21" t="s">
        <v>43</v>
      </c>
      <c r="E38" s="21"/>
      <c r="F38" s="21"/>
      <c r="G38" s="24">
        <f>G39</f>
        <v>112126</v>
      </c>
    </row>
    <row r="39" spans="1:7" ht="48.75" customHeight="1">
      <c r="A39" s="13" t="s">
        <v>44</v>
      </c>
      <c r="B39" s="17" t="s">
        <v>93</v>
      </c>
      <c r="C39" s="21" t="s">
        <v>8</v>
      </c>
      <c r="D39" s="21" t="s">
        <v>43</v>
      </c>
      <c r="E39" s="21" t="s">
        <v>45</v>
      </c>
      <c r="F39" s="21"/>
      <c r="G39" s="24">
        <f>G40</f>
        <v>112126</v>
      </c>
    </row>
    <row r="40" spans="1:7" ht="32.25" customHeight="1">
      <c r="A40" s="13" t="s">
        <v>46</v>
      </c>
      <c r="B40" s="17" t="s">
        <v>93</v>
      </c>
      <c r="C40" s="21" t="s">
        <v>8</v>
      </c>
      <c r="D40" s="21" t="s">
        <v>43</v>
      </c>
      <c r="E40" s="21" t="s">
        <v>47</v>
      </c>
      <c r="F40" s="21"/>
      <c r="G40" s="24">
        <f>G41</f>
        <v>112126</v>
      </c>
    </row>
    <row r="41" spans="1:7" ht="50.25" customHeight="1">
      <c r="A41" s="13" t="s">
        <v>49</v>
      </c>
      <c r="B41" s="17" t="s">
        <v>93</v>
      </c>
      <c r="C41" s="21" t="s">
        <v>8</v>
      </c>
      <c r="D41" s="21" t="s">
        <v>43</v>
      </c>
      <c r="E41" s="21" t="s">
        <v>48</v>
      </c>
      <c r="F41" s="21"/>
      <c r="G41" s="24">
        <f>G42+G43</f>
        <v>112126</v>
      </c>
    </row>
    <row r="42" spans="1:7" ht="97.5" customHeight="1">
      <c r="A42" s="13" t="s">
        <v>15</v>
      </c>
      <c r="B42" s="17" t="s">
        <v>93</v>
      </c>
      <c r="C42" s="21" t="s">
        <v>8</v>
      </c>
      <c r="D42" s="21" t="s">
        <v>43</v>
      </c>
      <c r="E42" s="21" t="s">
        <v>48</v>
      </c>
      <c r="F42" s="21" t="s">
        <v>16</v>
      </c>
      <c r="G42" s="24">
        <v>86926</v>
      </c>
    </row>
    <row r="43" spans="1:7" ht="45.75" customHeight="1">
      <c r="A43" s="13" t="s">
        <v>29</v>
      </c>
      <c r="B43" s="17" t="s">
        <v>93</v>
      </c>
      <c r="C43" s="21" t="s">
        <v>8</v>
      </c>
      <c r="D43" s="21" t="s">
        <v>43</v>
      </c>
      <c r="E43" s="21" t="s">
        <v>48</v>
      </c>
      <c r="F43" s="21" t="s">
        <v>30</v>
      </c>
      <c r="G43" s="24">
        <v>25200</v>
      </c>
    </row>
    <row r="44" spans="1:7" ht="49.5" customHeight="1">
      <c r="A44" s="12" t="s">
        <v>50</v>
      </c>
      <c r="B44" s="16" t="s">
        <v>93</v>
      </c>
      <c r="C44" s="20" t="s">
        <v>43</v>
      </c>
      <c r="D44" s="20" t="s">
        <v>7</v>
      </c>
      <c r="E44" s="20"/>
      <c r="F44" s="20"/>
      <c r="G44" s="23">
        <f t="shared" ref="G44:G49" si="0">G45</f>
        <v>21662.2</v>
      </c>
    </row>
    <row r="45" spans="1:7" ht="75.75" customHeight="1">
      <c r="A45" s="14" t="s">
        <v>53</v>
      </c>
      <c r="B45" s="18" t="s">
        <v>93</v>
      </c>
      <c r="C45" s="22" t="s">
        <v>43</v>
      </c>
      <c r="D45" s="22" t="s">
        <v>52</v>
      </c>
      <c r="E45" s="22"/>
      <c r="F45" s="22"/>
      <c r="G45" s="25">
        <f t="shared" si="0"/>
        <v>21662.2</v>
      </c>
    </row>
    <row r="46" spans="1:7" ht="109.5" customHeight="1">
      <c r="A46" s="13" t="s">
        <v>80</v>
      </c>
      <c r="B46" s="17" t="s">
        <v>93</v>
      </c>
      <c r="C46" s="21" t="s">
        <v>43</v>
      </c>
      <c r="D46" s="21" t="s">
        <v>52</v>
      </c>
      <c r="E46" s="21" t="s">
        <v>51</v>
      </c>
      <c r="F46" s="21"/>
      <c r="G46" s="24">
        <f t="shared" si="0"/>
        <v>21662.2</v>
      </c>
    </row>
    <row r="47" spans="1:7" ht="85.5" customHeight="1">
      <c r="A47" s="13" t="s">
        <v>81</v>
      </c>
      <c r="B47" s="17" t="s">
        <v>93</v>
      </c>
      <c r="C47" s="21" t="s">
        <v>43</v>
      </c>
      <c r="D47" s="21" t="s">
        <v>52</v>
      </c>
      <c r="E47" s="21" t="s">
        <v>54</v>
      </c>
      <c r="F47" s="21"/>
      <c r="G47" s="24">
        <f t="shared" si="0"/>
        <v>21662.2</v>
      </c>
    </row>
    <row r="48" spans="1:7" ht="46.5" customHeight="1">
      <c r="A48" s="13" t="s">
        <v>57</v>
      </c>
      <c r="B48" s="17" t="s">
        <v>93</v>
      </c>
      <c r="C48" s="21" t="s">
        <v>43</v>
      </c>
      <c r="D48" s="21" t="s">
        <v>52</v>
      </c>
      <c r="E48" s="21" t="s">
        <v>55</v>
      </c>
      <c r="F48" s="21"/>
      <c r="G48" s="24">
        <f t="shared" si="0"/>
        <v>21662.2</v>
      </c>
    </row>
    <row r="49" spans="1:7" ht="63" customHeight="1">
      <c r="A49" s="13" t="s">
        <v>58</v>
      </c>
      <c r="B49" s="17" t="s">
        <v>93</v>
      </c>
      <c r="C49" s="21" t="s">
        <v>43</v>
      </c>
      <c r="D49" s="21" t="s">
        <v>52</v>
      </c>
      <c r="E49" s="21" t="s">
        <v>56</v>
      </c>
      <c r="F49" s="21"/>
      <c r="G49" s="24">
        <f t="shared" si="0"/>
        <v>21662.2</v>
      </c>
    </row>
    <row r="50" spans="1:7" ht="47.25" customHeight="1">
      <c r="A50" s="13" t="s">
        <v>29</v>
      </c>
      <c r="B50" s="17" t="s">
        <v>93</v>
      </c>
      <c r="C50" s="21" t="s">
        <v>43</v>
      </c>
      <c r="D50" s="21" t="s">
        <v>52</v>
      </c>
      <c r="E50" s="21" t="s">
        <v>56</v>
      </c>
      <c r="F50" s="21" t="s">
        <v>30</v>
      </c>
      <c r="G50" s="24">
        <v>21662.2</v>
      </c>
    </row>
    <row r="51" spans="1:7" ht="18.75">
      <c r="A51" s="12" t="s">
        <v>60</v>
      </c>
      <c r="B51" s="16" t="s">
        <v>93</v>
      </c>
      <c r="C51" s="20" t="s">
        <v>59</v>
      </c>
      <c r="D51" s="20" t="s">
        <v>7</v>
      </c>
      <c r="E51" s="20"/>
      <c r="F51" s="20"/>
      <c r="G51" s="23">
        <f>G52</f>
        <v>173901.86</v>
      </c>
    </row>
    <row r="52" spans="1:7" ht="19.5">
      <c r="A52" s="14" t="s">
        <v>61</v>
      </c>
      <c r="B52" s="18" t="s">
        <v>93</v>
      </c>
      <c r="C52" s="22" t="s">
        <v>59</v>
      </c>
      <c r="D52" s="22" t="s">
        <v>43</v>
      </c>
      <c r="E52" s="22"/>
      <c r="F52" s="22"/>
      <c r="G52" s="25">
        <f>G53</f>
        <v>173901.86</v>
      </c>
    </row>
    <row r="53" spans="1:7" ht="54" customHeight="1">
      <c r="A53" s="14" t="s">
        <v>44</v>
      </c>
      <c r="B53" s="18" t="s">
        <v>93</v>
      </c>
      <c r="C53" s="22" t="s">
        <v>59</v>
      </c>
      <c r="D53" s="22" t="s">
        <v>43</v>
      </c>
      <c r="E53" s="22" t="s">
        <v>45</v>
      </c>
      <c r="F53" s="22"/>
      <c r="G53" s="25">
        <f>G54</f>
        <v>173901.86</v>
      </c>
    </row>
    <row r="54" spans="1:7" ht="48" customHeight="1">
      <c r="A54" s="14" t="s">
        <v>46</v>
      </c>
      <c r="B54" s="18" t="s">
        <v>93</v>
      </c>
      <c r="C54" s="22" t="s">
        <v>59</v>
      </c>
      <c r="D54" s="22" t="s">
        <v>43</v>
      </c>
      <c r="E54" s="22" t="s">
        <v>47</v>
      </c>
      <c r="F54" s="22"/>
      <c r="G54" s="25">
        <f>G55</f>
        <v>173901.86</v>
      </c>
    </row>
    <row r="55" spans="1:7" ht="33.75" customHeight="1">
      <c r="A55" s="13" t="s">
        <v>82</v>
      </c>
      <c r="B55" s="17" t="s">
        <v>93</v>
      </c>
      <c r="C55" s="21" t="s">
        <v>59</v>
      </c>
      <c r="D55" s="21" t="s">
        <v>43</v>
      </c>
      <c r="E55" s="21" t="s">
        <v>83</v>
      </c>
      <c r="F55" s="21"/>
      <c r="G55" s="24">
        <f>G56</f>
        <v>173901.86</v>
      </c>
    </row>
    <row r="56" spans="1:7" ht="46.5" customHeight="1">
      <c r="A56" s="13" t="s">
        <v>29</v>
      </c>
      <c r="B56" s="17" t="s">
        <v>93</v>
      </c>
      <c r="C56" s="21" t="s">
        <v>59</v>
      </c>
      <c r="D56" s="21" t="s">
        <v>43</v>
      </c>
      <c r="E56" s="21" t="s">
        <v>83</v>
      </c>
      <c r="F56" s="21" t="s">
        <v>30</v>
      </c>
      <c r="G56" s="24">
        <v>173901.86</v>
      </c>
    </row>
    <row r="57" spans="1:7" ht="18.75">
      <c r="A57" s="12" t="s">
        <v>63</v>
      </c>
      <c r="B57" s="16" t="s">
        <v>93</v>
      </c>
      <c r="C57" s="20" t="s">
        <v>62</v>
      </c>
      <c r="D57" s="20" t="s">
        <v>7</v>
      </c>
      <c r="E57" s="20"/>
      <c r="F57" s="20"/>
      <c r="G57" s="23">
        <f>G58</f>
        <v>47843.619999999995</v>
      </c>
    </row>
    <row r="58" spans="1:7" ht="25.5" customHeight="1">
      <c r="A58" s="14" t="s">
        <v>64</v>
      </c>
      <c r="B58" s="18" t="s">
        <v>93</v>
      </c>
      <c r="C58" s="22" t="s">
        <v>62</v>
      </c>
      <c r="D58" s="22" t="s">
        <v>6</v>
      </c>
      <c r="E58" s="22"/>
      <c r="F58" s="22"/>
      <c r="G58" s="25">
        <f>G59</f>
        <v>47843.619999999995</v>
      </c>
    </row>
    <row r="59" spans="1:7" ht="82.5" customHeight="1">
      <c r="A59" s="13" t="s">
        <v>95</v>
      </c>
      <c r="B59" s="17" t="s">
        <v>93</v>
      </c>
      <c r="C59" s="21" t="s">
        <v>62</v>
      </c>
      <c r="D59" s="21" t="s">
        <v>6</v>
      </c>
      <c r="E59" s="21" t="s">
        <v>65</v>
      </c>
      <c r="F59" s="21"/>
      <c r="G59" s="24">
        <f>G60</f>
        <v>47843.619999999995</v>
      </c>
    </row>
    <row r="60" spans="1:7" ht="67.5" customHeight="1">
      <c r="A60" s="13" t="s">
        <v>96</v>
      </c>
      <c r="B60" s="17" t="s">
        <v>93</v>
      </c>
      <c r="C60" s="21" t="s">
        <v>62</v>
      </c>
      <c r="D60" s="21" t="s">
        <v>6</v>
      </c>
      <c r="E60" s="21" t="s">
        <v>66</v>
      </c>
      <c r="F60" s="21"/>
      <c r="G60" s="24">
        <f>G61</f>
        <v>47843.619999999995</v>
      </c>
    </row>
    <row r="61" spans="1:7" ht="47.25" customHeight="1">
      <c r="A61" s="13" t="s">
        <v>97</v>
      </c>
      <c r="B61" s="17" t="s">
        <v>93</v>
      </c>
      <c r="C61" s="21" t="s">
        <v>62</v>
      </c>
      <c r="D61" s="21" t="s">
        <v>6</v>
      </c>
      <c r="E61" s="21" t="s">
        <v>67</v>
      </c>
      <c r="F61" s="21"/>
      <c r="G61" s="24">
        <f>G62</f>
        <v>47843.619999999995</v>
      </c>
    </row>
    <row r="62" spans="1:7" ht="45.75" customHeight="1">
      <c r="A62" s="13" t="s">
        <v>69</v>
      </c>
      <c r="B62" s="17" t="s">
        <v>93</v>
      </c>
      <c r="C62" s="21" t="s">
        <v>62</v>
      </c>
      <c r="D62" s="21" t="s">
        <v>6</v>
      </c>
      <c r="E62" s="21" t="s">
        <v>68</v>
      </c>
      <c r="F62" s="21"/>
      <c r="G62" s="24">
        <f>G63+G64</f>
        <v>47843.619999999995</v>
      </c>
    </row>
    <row r="63" spans="1:7" ht="48" customHeight="1">
      <c r="A63" s="13" t="s">
        <v>29</v>
      </c>
      <c r="B63" s="17" t="s">
        <v>93</v>
      </c>
      <c r="C63" s="21" t="s">
        <v>62</v>
      </c>
      <c r="D63" s="21" t="s">
        <v>6</v>
      </c>
      <c r="E63" s="21" t="s">
        <v>68</v>
      </c>
      <c r="F63" s="21" t="s">
        <v>30</v>
      </c>
      <c r="G63" s="24">
        <v>46277.74</v>
      </c>
    </row>
    <row r="64" spans="1:7" ht="33.75" customHeight="1">
      <c r="A64" s="13" t="s">
        <v>22</v>
      </c>
      <c r="B64" s="17" t="s">
        <v>93</v>
      </c>
      <c r="C64" s="21" t="s">
        <v>62</v>
      </c>
      <c r="D64" s="21" t="s">
        <v>6</v>
      </c>
      <c r="E64" s="21" t="s">
        <v>68</v>
      </c>
      <c r="F64" s="21" t="s">
        <v>23</v>
      </c>
      <c r="G64" s="24">
        <v>1565.88</v>
      </c>
    </row>
    <row r="65" spans="1:7" ht="21.75" customHeight="1">
      <c r="A65" s="12" t="s">
        <v>71</v>
      </c>
      <c r="B65" s="16" t="s">
        <v>93</v>
      </c>
      <c r="C65" s="20" t="s">
        <v>52</v>
      </c>
      <c r="D65" s="20" t="s">
        <v>7</v>
      </c>
      <c r="E65" s="20"/>
      <c r="F65" s="20"/>
      <c r="G65" s="23">
        <f>G66+G71</f>
        <v>354674.01</v>
      </c>
    </row>
    <row r="66" spans="1:7" ht="23.25" customHeight="1">
      <c r="A66" s="14" t="s">
        <v>72</v>
      </c>
      <c r="B66" s="18" t="s">
        <v>93</v>
      </c>
      <c r="C66" s="22" t="s">
        <v>52</v>
      </c>
      <c r="D66" s="22" t="s">
        <v>6</v>
      </c>
      <c r="E66" s="22"/>
      <c r="F66" s="22"/>
      <c r="G66" s="25">
        <f t="shared" ref="G66:G69" si="1">G67</f>
        <v>339624.01</v>
      </c>
    </row>
    <row r="67" spans="1:7" ht="45.75" customHeight="1">
      <c r="A67" s="13" t="s">
        <v>84</v>
      </c>
      <c r="B67" s="17" t="s">
        <v>93</v>
      </c>
      <c r="C67" s="21" t="s">
        <v>52</v>
      </c>
      <c r="D67" s="21" t="s">
        <v>6</v>
      </c>
      <c r="E67" s="21" t="s">
        <v>45</v>
      </c>
      <c r="F67" s="21"/>
      <c r="G67" s="24">
        <f>G68</f>
        <v>339624.01</v>
      </c>
    </row>
    <row r="68" spans="1:7" ht="44.25" customHeight="1">
      <c r="A68" s="14" t="s">
        <v>46</v>
      </c>
      <c r="B68" s="18" t="s">
        <v>93</v>
      </c>
      <c r="C68" s="21" t="s">
        <v>52</v>
      </c>
      <c r="D68" s="21" t="s">
        <v>6</v>
      </c>
      <c r="E68" s="21" t="s">
        <v>47</v>
      </c>
      <c r="F68" s="21"/>
      <c r="G68" s="24">
        <f>G69</f>
        <v>339624.01</v>
      </c>
    </row>
    <row r="69" spans="1:7" ht="50.25" customHeight="1">
      <c r="A69" s="13" t="s">
        <v>74</v>
      </c>
      <c r="B69" s="17" t="s">
        <v>93</v>
      </c>
      <c r="C69" s="21" t="s">
        <v>52</v>
      </c>
      <c r="D69" s="21" t="s">
        <v>6</v>
      </c>
      <c r="E69" s="21" t="s">
        <v>85</v>
      </c>
      <c r="F69" s="21"/>
      <c r="G69" s="24">
        <f t="shared" si="1"/>
        <v>339624.01</v>
      </c>
    </row>
    <row r="70" spans="1:7" ht="39" customHeight="1">
      <c r="A70" s="13" t="s">
        <v>73</v>
      </c>
      <c r="B70" s="17" t="s">
        <v>93</v>
      </c>
      <c r="C70" s="21" t="s">
        <v>52</v>
      </c>
      <c r="D70" s="21" t="s">
        <v>6</v>
      </c>
      <c r="E70" s="21" t="s">
        <v>85</v>
      </c>
      <c r="F70" s="21" t="s">
        <v>70</v>
      </c>
      <c r="G70" s="24">
        <v>339624.01</v>
      </c>
    </row>
    <row r="71" spans="1:7" ht="27.75" customHeight="1">
      <c r="A71" s="14" t="s">
        <v>86</v>
      </c>
      <c r="B71" s="18" t="s">
        <v>93</v>
      </c>
      <c r="C71" s="22" t="s">
        <v>52</v>
      </c>
      <c r="D71" s="22" t="s">
        <v>17</v>
      </c>
      <c r="E71" s="22"/>
      <c r="F71" s="22"/>
      <c r="G71" s="25">
        <f>G72</f>
        <v>15050</v>
      </c>
    </row>
    <row r="72" spans="1:7" ht="39" customHeight="1">
      <c r="A72" s="13" t="s">
        <v>84</v>
      </c>
      <c r="B72" s="17" t="s">
        <v>93</v>
      </c>
      <c r="C72" s="21" t="s">
        <v>52</v>
      </c>
      <c r="D72" s="21" t="s">
        <v>17</v>
      </c>
      <c r="E72" s="21" t="s">
        <v>45</v>
      </c>
      <c r="F72" s="21"/>
      <c r="G72" s="24">
        <f>G73</f>
        <v>15050</v>
      </c>
    </row>
    <row r="73" spans="1:7" ht="45.75" customHeight="1">
      <c r="A73" s="14" t="s">
        <v>46</v>
      </c>
      <c r="B73" s="18" t="s">
        <v>93</v>
      </c>
      <c r="C73" s="21" t="s">
        <v>52</v>
      </c>
      <c r="D73" s="21" t="s">
        <v>17</v>
      </c>
      <c r="E73" s="21" t="s">
        <v>47</v>
      </c>
      <c r="F73" s="21"/>
      <c r="G73" s="24">
        <f>G74</f>
        <v>15050</v>
      </c>
    </row>
    <row r="74" spans="1:7" ht="42.75" customHeight="1">
      <c r="A74" s="13" t="s">
        <v>87</v>
      </c>
      <c r="B74" s="17" t="s">
        <v>93</v>
      </c>
      <c r="C74" s="21" t="s">
        <v>52</v>
      </c>
      <c r="D74" s="21" t="s">
        <v>17</v>
      </c>
      <c r="E74" s="21" t="s">
        <v>88</v>
      </c>
      <c r="F74" s="21"/>
      <c r="G74" s="24">
        <f>G75</f>
        <v>15050</v>
      </c>
    </row>
    <row r="75" spans="1:7" ht="47.25" customHeight="1">
      <c r="A75" s="13" t="s">
        <v>29</v>
      </c>
      <c r="B75" s="17" t="s">
        <v>93</v>
      </c>
      <c r="C75" s="21" t="s">
        <v>52</v>
      </c>
      <c r="D75" s="21" t="s">
        <v>17</v>
      </c>
      <c r="E75" s="21" t="s">
        <v>88</v>
      </c>
      <c r="F75" s="21" t="s">
        <v>30</v>
      </c>
      <c r="G75" s="24">
        <v>15050</v>
      </c>
    </row>
  </sheetData>
  <mergeCells count="2">
    <mergeCell ref="A4:G4"/>
    <mergeCell ref="C3:G3"/>
  </mergeCells>
  <pageMargins left="0.89" right="0.11811023622047245" top="0.17" bottom="0.19685039370078741" header="0.31496062992125984" footer="0.31496062992125984"/>
  <pageSetup paperSize="9" scale="63" orientation="portrait" horizontalDpi="180" verticalDpi="180" r:id="rId1"/>
  <rowBreaks count="1" manualBreakCount="1">
    <brk id="23"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2025-03-11T05:03:18Z</dcterms:modified>
</cp:coreProperties>
</file>