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Лист1!$A$1:$E$41</definedName>
  </definedNames>
  <calcPr calcId="124519"/>
</workbook>
</file>

<file path=xl/calcChain.xml><?xml version="1.0" encoding="utf-8"?>
<calcChain xmlns="http://schemas.openxmlformats.org/spreadsheetml/2006/main">
  <c r="I14" i="1"/>
  <c r="E32"/>
  <c r="D32"/>
  <c r="C32"/>
  <c r="C31"/>
  <c r="E37"/>
  <c r="D37"/>
  <c r="D36" s="1"/>
  <c r="E36"/>
  <c r="C36"/>
  <c r="C37"/>
  <c r="E29" l="1"/>
  <c r="E28" s="1"/>
  <c r="D29"/>
  <c r="D28" s="1"/>
  <c r="C28"/>
  <c r="C29"/>
  <c r="E13" l="1"/>
  <c r="D13"/>
  <c r="C13"/>
  <c r="E12" l="1"/>
  <c r="D12"/>
  <c r="C12"/>
  <c r="E40"/>
  <c r="E39" s="1"/>
  <c r="D40"/>
  <c r="D39" s="1"/>
  <c r="C40"/>
  <c r="C39" s="1"/>
  <c r="E34"/>
  <c r="E33" s="1"/>
  <c r="D34"/>
  <c r="C34"/>
  <c r="C33" s="1"/>
  <c r="E24"/>
  <c r="D24"/>
  <c r="C24"/>
  <c r="E26"/>
  <c r="D26"/>
  <c r="C26"/>
  <c r="E21"/>
  <c r="D21"/>
  <c r="C21"/>
  <c r="E18"/>
  <c r="E17" s="1"/>
  <c r="D18"/>
  <c r="D17" s="1"/>
  <c r="C18"/>
  <c r="C17" s="1"/>
  <c r="E23" l="1"/>
  <c r="E20" s="1"/>
  <c r="E11" s="1"/>
  <c r="D23"/>
  <c r="D20" s="1"/>
  <c r="D11" s="1"/>
  <c r="C23"/>
  <c r="C20" s="1"/>
  <c r="C11" s="1"/>
  <c r="C10" l="1"/>
  <c r="D31"/>
  <c r="D10" s="1"/>
  <c r="E31"/>
  <c r="E10" s="1"/>
  <c r="I16"/>
</calcChain>
</file>

<file path=xl/sharedStrings.xml><?xml version="1.0" encoding="utf-8"?>
<sst xmlns="http://schemas.openxmlformats.org/spreadsheetml/2006/main" count="73" uniqueCount="72">
  <si>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</si>
  <si>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</si>
  <si>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</si>
  <si>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</si>
  <si>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</si>
  <si>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</si>
  <si>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</si>
  <si>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</si>
  <si>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</si>
  <si>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</si>
  <si>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</si>
  <si>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</si>
  <si>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</si>
  <si>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</si>
  <si>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</si>
  <si>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</si>
  <si>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</si>
  <si>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</si>
  <si>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</si>
  <si>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</si>
  <si>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</si>
  <si>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</si>
  <si>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</si>
  <si>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</si>
  <si>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</si>
  <si>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</si>
  <si>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</si>
  <si>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</si>
  <si>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</si>
  <si>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</si>
  <si>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</si>
  <si>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</si>
  <si>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</si>
  <si>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</si>
  <si>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</si>
  <si>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</si>
  <si>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</si>
  <si>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</si>
  <si>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</si>
  <si>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</si>
  <si>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</si>
  <si>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</si>
  <si>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</si>
  <si>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</si>
  <si>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</si>
  <si>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</si>
  <si>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</si>
  <si>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</si>
  <si>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</si>
  <si>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</si>
  <si>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</si>
  <si>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условно утверж 2023 (2,5%)и 2025 (5%)</t>
  </si>
  <si>
    <t>Сумма на 2025 год</t>
  </si>
  <si>
    <t>Прогнозируемое поступление доходов в бюджет муниципального образования "Старолещинский сельсовет" Солнцевского района Курской области в 2024 году и в плановом периоде 2025 и 2026 годов</t>
  </si>
  <si>
    <t>Сумма на 2026 год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</si>
  <si>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</si>
  <si>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</si>
  <si>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</si>
  <si>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</si>
  <si>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</si>
  <si>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</si>
  <si>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</si>
  <si>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</si>
  <si>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</si>
  <si>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</si>
  <si>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</si>
  <si>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</si>
  <si>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2 02 29999 00 0000 150</t>
  </si>
  <si>
    <t>Прочие субсидии</t>
  </si>
  <si>
    <t>2 02 20000 00 0000 150</t>
  </si>
  <si>
    <t>Субсидии бюджетам бюджетной системы Российской Федерации (межбюджетные субсидии)</t>
  </si>
  <si>
    <t>к  Решению Собрания депутатов Старолещинского сельсовета Солнцевского района  Курской области  от 20.12.2023 года № 39/9  «О бюджете муниципального образования "Старолещинский сельсовет" Солнцевского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</si>
</sst>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43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43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43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43" fontId="11" fillId="0" borderId="1" xfId="0" applyNumberFormat="1" applyFont="1" applyBorder="1"/>
    <xf numFmtId="164" fontId="0" fillId="0" borderId="0" xfId="0" applyNumberFormat="1"/>
    <xf numFmtId="0" fontId="12" fillId="0" borderId="2" xfId="1" applyNumberFormat="1" applyFont="1" applyFill="1" applyBorder="1" applyAlignment="1">
      <alignment horizontal="center" wrapText="1" readingOrder="1"/>
    </xf>
    <xf numFmtId="0" fontId="6" fillId="0" borderId="3" xfId="1" applyNumberFormat="1" applyFont="1" applyFill="1" applyBorder="1" applyAlignment="1">
      <alignment horizontal="center" wrapText="1" readingOrder="1"/>
    </xf>
    <xf numFmtId="0" fontId="13" fillId="0" borderId="4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4" fillId="0" borderId="5" xfId="1" applyNumberFormat="1" applyFont="1" applyFill="1" applyBorder="1" applyAlignment="1">
      <alignment horizontal="center" wrapText="1" readingOrder="1"/>
    </xf>
    <xf numFmtId="0" fontId="15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2"/>
  <sheetViews>
    <sheetView tabSelected="1" view="pageBreakPreview" zoomScale="90" zoomScaleNormal="80" zoomScaleSheetLayoutView="90" workbookViewId="0">
      <selection activeCell="D36" sqref="D36"/>
    </sheetView>
  </sheetViews>
  <sheetFormatPr defaultRowHeight="15"/>
  <cols>
    <col min="1" max="1" width="26.85546875" customWidth="1"/>
    <col min="2" max="2" width="36.140625" customWidth="1"/>
    <col min="3" max="3" width="25.140625" customWidth="1"/>
    <col min="4" max="4" width="21.5703125" customWidth="1"/>
    <col min="5" max="5" width="28.28515625" customWidth="1"/>
    <col min="9" max="9" width="28.5703125" customWidth="1"/>
  </cols>
  <sheetData>
    <row r="2" spans="1:9" ht="15.75">
      <c r="A2" s="1"/>
      <c r="B2" s="1"/>
      <c r="C2" s="33" t="s">
        <v>50</v>
      </c>
      <c r="D2" s="33"/>
      <c r="E2" s="33"/>
    </row>
    <row r="3" spans="1:9" ht="95.25" customHeight="1">
      <c r="A3" s="6"/>
      <c r="B3" s="6"/>
      <c r="C3" s="6"/>
      <c r="D3" s="36" t="s">
        <v>71</v>
      </c>
      <c r="E3" s="36"/>
    </row>
    <row r="4" spans="1:9" ht="24.75" customHeight="1">
      <c r="A4" s="6"/>
      <c r="B4" s="6"/>
      <c r="C4" s="6"/>
      <c r="D4" s="7"/>
      <c r="E4" s="7"/>
    </row>
    <row r="5" spans="1:9" ht="34.5" customHeight="1">
      <c r="A5" s="35" t="s">
        <v>53</v>
      </c>
      <c r="B5" s="35"/>
      <c r="C5" s="35"/>
      <c r="D5" s="35"/>
      <c r="E5" s="35"/>
    </row>
    <row r="7" spans="1:9" ht="18.75" customHeight="1">
      <c r="A7" s="34" t="s">
        <v>0</v>
      </c>
      <c r="B7" s="34"/>
      <c r="C7" s="34"/>
      <c r="D7" s="34"/>
      <c r="E7" s="34"/>
    </row>
    <row r="8" spans="1:9" ht="38.25" customHeight="1">
      <c r="A8" s="2" t="s">
        <v>1</v>
      </c>
      <c r="B8" s="3" t="s">
        <v>2</v>
      </c>
      <c r="C8" s="2" t="s">
        <v>3</v>
      </c>
      <c r="D8" s="2" t="s">
        <v>52</v>
      </c>
      <c r="E8" s="2" t="s">
        <v>54</v>
      </c>
    </row>
    <row r="9" spans="1:9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9" ht="28.5" customHeight="1">
      <c r="A10" s="5" t="s">
        <v>4</v>
      </c>
      <c r="B10" s="5"/>
      <c r="C10" s="8">
        <f>C11+C31</f>
        <v>5208446</v>
      </c>
      <c r="D10" s="8">
        <f>D11+D31</f>
        <v>3964680</v>
      </c>
      <c r="E10" s="8">
        <f>E11+E31</f>
        <v>4028975</v>
      </c>
    </row>
    <row r="11" spans="1:9" ht="39" customHeight="1">
      <c r="A11" s="14" t="s">
        <v>5</v>
      </c>
      <c r="B11" s="13" t="s">
        <v>6</v>
      </c>
      <c r="C11" s="9">
        <f>C12+C17+C20+C28</f>
        <v>3179772</v>
      </c>
      <c r="D11" s="9">
        <f t="shared" ref="D11:E11" si="0">D12+D17+D20+D28</f>
        <v>3225696</v>
      </c>
      <c r="E11" s="9">
        <f t="shared" si="0"/>
        <v>3311197</v>
      </c>
    </row>
    <row r="12" spans="1:9" ht="37.5" customHeight="1">
      <c r="A12" s="19" t="s">
        <v>7</v>
      </c>
      <c r="B12" s="20" t="s">
        <v>8</v>
      </c>
      <c r="C12" s="21">
        <f>C13</f>
        <v>322957</v>
      </c>
      <c r="D12" s="21">
        <f t="shared" ref="D12:E12" si="1">D13</f>
        <v>349971</v>
      </c>
      <c r="E12" s="21">
        <f t="shared" si="1"/>
        <v>375549</v>
      </c>
      <c r="I12" t="s">
        <v>51</v>
      </c>
    </row>
    <row r="13" spans="1:9" ht="22.5" customHeight="1">
      <c r="A13" s="19" t="s">
        <v>9</v>
      </c>
      <c r="B13" s="20" t="s">
        <v>10</v>
      </c>
      <c r="C13" s="21">
        <f>C14+C16+C15</f>
        <v>322957</v>
      </c>
      <c r="D13" s="21">
        <f>D14+D16+D15</f>
        <v>349971</v>
      </c>
      <c r="E13" s="21">
        <f>E14+E16+E15</f>
        <v>375549</v>
      </c>
    </row>
    <row r="14" spans="1:9" ht="135" customHeight="1">
      <c r="A14" s="11" t="s">
        <v>11</v>
      </c>
      <c r="B14" s="12" t="s">
        <v>12</v>
      </c>
      <c r="C14" s="15">
        <v>321345</v>
      </c>
      <c r="D14" s="15">
        <v>348284</v>
      </c>
      <c r="E14" s="15">
        <v>373768</v>
      </c>
      <c r="I14">
        <f>(D11+D33)*2.5%</f>
        <v>95398.975000000006</v>
      </c>
    </row>
    <row r="15" spans="1:9" ht="90.75" customHeight="1">
      <c r="A15" s="11" t="s">
        <v>55</v>
      </c>
      <c r="B15" s="12" t="s">
        <v>56</v>
      </c>
      <c r="C15" s="15">
        <v>1576</v>
      </c>
      <c r="D15" s="15">
        <v>1651</v>
      </c>
      <c r="E15" s="15">
        <v>1745</v>
      </c>
    </row>
    <row r="16" spans="1:9" ht="84" customHeight="1">
      <c r="A16" s="11" t="s">
        <v>57</v>
      </c>
      <c r="B16" s="12" t="s">
        <v>58</v>
      </c>
      <c r="C16" s="15">
        <v>36</v>
      </c>
      <c r="D16" s="15">
        <v>36</v>
      </c>
      <c r="E16" s="15">
        <v>36</v>
      </c>
      <c r="I16" s="25">
        <f>(E11+E33)*5%</f>
        <v>193310.40000000002</v>
      </c>
    </row>
    <row r="17" spans="1:5" ht="37.5" customHeight="1">
      <c r="A17" s="16" t="s">
        <v>13</v>
      </c>
      <c r="B17" s="17" t="s">
        <v>14</v>
      </c>
      <c r="C17" s="18">
        <f>C18</f>
        <v>1402622</v>
      </c>
      <c r="D17" s="18">
        <f t="shared" ref="D17:E18" si="2">D18</f>
        <v>1461532</v>
      </c>
      <c r="E17" s="18">
        <f t="shared" si="2"/>
        <v>1521455</v>
      </c>
    </row>
    <row r="18" spans="1:5" ht="31.5" customHeight="1">
      <c r="A18" s="11" t="s">
        <v>15</v>
      </c>
      <c r="B18" s="12" t="s">
        <v>16</v>
      </c>
      <c r="C18" s="15">
        <f>C19</f>
        <v>1402622</v>
      </c>
      <c r="D18" s="15">
        <f t="shared" si="2"/>
        <v>1461532</v>
      </c>
      <c r="E18" s="15">
        <f t="shared" si="2"/>
        <v>1521455</v>
      </c>
    </row>
    <row r="19" spans="1:5" ht="31.5" customHeight="1">
      <c r="A19" s="11" t="s">
        <v>17</v>
      </c>
      <c r="B19" s="12" t="s">
        <v>16</v>
      </c>
      <c r="C19" s="15">
        <v>1402622</v>
      </c>
      <c r="D19" s="15">
        <v>1461532</v>
      </c>
      <c r="E19" s="15">
        <v>1521455</v>
      </c>
    </row>
    <row r="20" spans="1:5">
      <c r="A20" s="16" t="s">
        <v>18</v>
      </c>
      <c r="B20" s="17" t="s">
        <v>19</v>
      </c>
      <c r="C20" s="18">
        <f>C21+C23</f>
        <v>1414193</v>
      </c>
      <c r="D20" s="18">
        <f t="shared" ref="D20:E20" si="3">D21+D23</f>
        <v>1414193</v>
      </c>
      <c r="E20" s="18">
        <f t="shared" si="3"/>
        <v>1414193</v>
      </c>
    </row>
    <row r="21" spans="1:5" ht="31.5" customHeight="1">
      <c r="A21" s="19" t="s">
        <v>20</v>
      </c>
      <c r="B21" s="20" t="s">
        <v>21</v>
      </c>
      <c r="C21" s="21">
        <f>C22</f>
        <v>98670</v>
      </c>
      <c r="D21" s="21">
        <f t="shared" ref="D21:E21" si="4">D22</f>
        <v>98670</v>
      </c>
      <c r="E21" s="21">
        <f t="shared" si="4"/>
        <v>98670</v>
      </c>
    </row>
    <row r="22" spans="1:5" ht="93" customHeight="1">
      <c r="A22" s="11" t="s">
        <v>22</v>
      </c>
      <c r="B22" s="12" t="s">
        <v>23</v>
      </c>
      <c r="C22" s="15">
        <v>98670</v>
      </c>
      <c r="D22" s="15">
        <v>98670</v>
      </c>
      <c r="E22" s="15">
        <v>98670</v>
      </c>
    </row>
    <row r="23" spans="1:5">
      <c r="A23" s="19" t="s">
        <v>24</v>
      </c>
      <c r="B23" s="20" t="s">
        <v>25</v>
      </c>
      <c r="C23" s="21">
        <f>C24+C26</f>
        <v>1315523</v>
      </c>
      <c r="D23" s="21">
        <f t="shared" ref="D23:E23" si="5">D24+D26</f>
        <v>1315523</v>
      </c>
      <c r="E23" s="21">
        <f t="shared" si="5"/>
        <v>1315523</v>
      </c>
    </row>
    <row r="24" spans="1:5">
      <c r="A24" s="22" t="s">
        <v>26</v>
      </c>
      <c r="B24" s="23" t="s">
        <v>27</v>
      </c>
      <c r="C24" s="24">
        <f>C25</f>
        <v>861915</v>
      </c>
      <c r="D24" s="24">
        <f t="shared" ref="D24:E24" si="6">D25</f>
        <v>861915</v>
      </c>
      <c r="E24" s="24">
        <f t="shared" si="6"/>
        <v>861915</v>
      </c>
    </row>
    <row r="25" spans="1:5" ht="66" customHeight="1">
      <c r="A25" s="11" t="s">
        <v>28</v>
      </c>
      <c r="B25" s="12" t="s">
        <v>29</v>
      </c>
      <c r="C25" s="15">
        <v>861915</v>
      </c>
      <c r="D25" s="15">
        <v>861915</v>
      </c>
      <c r="E25" s="15">
        <v>861915</v>
      </c>
    </row>
    <row r="26" spans="1:5" ht="30.75" customHeight="1">
      <c r="A26" s="22" t="s">
        <v>30</v>
      </c>
      <c r="B26" s="23" t="s">
        <v>31</v>
      </c>
      <c r="C26" s="24">
        <f>C27</f>
        <v>453608</v>
      </c>
      <c r="D26" s="24">
        <f t="shared" ref="D26:E26" si="7">D27</f>
        <v>453608</v>
      </c>
      <c r="E26" s="24">
        <f t="shared" si="7"/>
        <v>453608</v>
      </c>
    </row>
    <row r="27" spans="1:5" ht="64.5" customHeight="1">
      <c r="A27" s="11" t="s">
        <v>32</v>
      </c>
      <c r="B27" s="12" t="s">
        <v>33</v>
      </c>
      <c r="C27" s="15">
        <v>453608</v>
      </c>
      <c r="D27" s="15">
        <v>453608</v>
      </c>
      <c r="E27" s="15">
        <v>453608</v>
      </c>
    </row>
    <row r="28" spans="1:5" ht="30" customHeight="1">
      <c r="A28" s="27" t="s">
        <v>59</v>
      </c>
      <c r="B28" s="28" t="s">
        <v>60</v>
      </c>
      <c r="C28" s="18">
        <f>C29</f>
        <v>40000</v>
      </c>
      <c r="D28" s="18">
        <f t="shared" ref="D28:E29" si="8">D29</f>
        <v>0</v>
      </c>
      <c r="E28" s="18">
        <f t="shared" si="8"/>
        <v>0</v>
      </c>
    </row>
    <row r="29" spans="1:5" ht="31.5" customHeight="1">
      <c r="A29" s="30" t="s">
        <v>61</v>
      </c>
      <c r="B29" s="31" t="s">
        <v>62</v>
      </c>
      <c r="C29" s="15">
        <f>C30</f>
        <v>40000</v>
      </c>
      <c r="D29" s="15">
        <f t="shared" si="8"/>
        <v>0</v>
      </c>
      <c r="E29" s="15">
        <f t="shared" si="8"/>
        <v>0</v>
      </c>
    </row>
    <row r="30" spans="1:5" ht="57" customHeight="1">
      <c r="A30" s="26" t="s">
        <v>63</v>
      </c>
      <c r="B30" s="29" t="s">
        <v>64</v>
      </c>
      <c r="C30" s="15">
        <v>40000</v>
      </c>
      <c r="D30" s="15">
        <v>0</v>
      </c>
      <c r="E30" s="15">
        <v>0</v>
      </c>
    </row>
    <row r="31" spans="1:5" ht="36" customHeight="1">
      <c r="A31" s="16" t="s">
        <v>34</v>
      </c>
      <c r="B31" s="17" t="s">
        <v>35</v>
      </c>
      <c r="C31" s="18">
        <f t="shared" ref="C31:E31" si="9">C32</f>
        <v>2028674</v>
      </c>
      <c r="D31" s="18">
        <f t="shared" si="9"/>
        <v>738984</v>
      </c>
      <c r="E31" s="18">
        <f t="shared" si="9"/>
        <v>717778</v>
      </c>
    </row>
    <row r="32" spans="1:5" ht="78.75" customHeight="1">
      <c r="A32" s="16" t="s">
        <v>36</v>
      </c>
      <c r="B32" s="17" t="s">
        <v>37</v>
      </c>
      <c r="C32" s="18">
        <f>C33+C39+C36</f>
        <v>2028674</v>
      </c>
      <c r="D32" s="18">
        <f t="shared" ref="D32:E32" si="10">D33+D39+D36</f>
        <v>738984</v>
      </c>
      <c r="E32" s="18">
        <f t="shared" si="10"/>
        <v>717778</v>
      </c>
    </row>
    <row r="33" spans="1:5" ht="54" customHeight="1">
      <c r="A33" s="16" t="s">
        <v>38</v>
      </c>
      <c r="B33" s="17" t="s">
        <v>39</v>
      </c>
      <c r="C33" s="18">
        <f>C34</f>
        <v>693764</v>
      </c>
      <c r="D33" s="18">
        <v>590263</v>
      </c>
      <c r="E33" s="18">
        <f t="shared" ref="E33" si="11">E34</f>
        <v>555011</v>
      </c>
    </row>
    <row r="34" spans="1:5" ht="75">
      <c r="A34" s="19" t="s">
        <v>40</v>
      </c>
      <c r="B34" s="20" t="s">
        <v>41</v>
      </c>
      <c r="C34" s="21">
        <f>C35</f>
        <v>693764</v>
      </c>
      <c r="D34" s="21">
        <f t="shared" ref="D34:E34" si="12">D35</f>
        <v>590263</v>
      </c>
      <c r="E34" s="21">
        <f t="shared" si="12"/>
        <v>555011</v>
      </c>
    </row>
    <row r="35" spans="1:5" ht="78" customHeight="1">
      <c r="A35" s="11" t="s">
        <v>42</v>
      </c>
      <c r="B35" s="12" t="s">
        <v>43</v>
      </c>
      <c r="C35" s="15">
        <v>693764</v>
      </c>
      <c r="D35" s="15">
        <v>590263</v>
      </c>
      <c r="E35" s="15">
        <v>555011</v>
      </c>
    </row>
    <row r="36" spans="1:5" ht="48.75" customHeight="1">
      <c r="A36" s="16" t="s">
        <v>69</v>
      </c>
      <c r="B36" s="17" t="s">
        <v>70</v>
      </c>
      <c r="C36" s="18">
        <f>C37</f>
        <v>1200000</v>
      </c>
      <c r="D36" s="18">
        <f t="shared" ref="D36:E37" si="13">D37</f>
        <v>0</v>
      </c>
      <c r="E36" s="18">
        <f t="shared" si="13"/>
        <v>0</v>
      </c>
    </row>
    <row r="37" spans="1:5" ht="36" customHeight="1">
      <c r="A37" s="19" t="s">
        <v>67</v>
      </c>
      <c r="B37" s="20" t="s">
        <v>68</v>
      </c>
      <c r="C37" s="24">
        <f>C38</f>
        <v>1200000</v>
      </c>
      <c r="D37" s="24">
        <f t="shared" si="13"/>
        <v>0</v>
      </c>
      <c r="E37" s="24">
        <f t="shared" si="13"/>
        <v>0</v>
      </c>
    </row>
    <row r="38" spans="1:5" ht="42" customHeight="1">
      <c r="A38" s="32" t="s">
        <v>65</v>
      </c>
      <c r="B38" s="12" t="s">
        <v>66</v>
      </c>
      <c r="C38" s="15">
        <v>1200000</v>
      </c>
      <c r="D38" s="15">
        <v>0</v>
      </c>
      <c r="E38" s="15">
        <v>0</v>
      </c>
    </row>
    <row r="39" spans="1:5" ht="45.75" customHeight="1">
      <c r="A39" s="16" t="s">
        <v>44</v>
      </c>
      <c r="B39" s="17" t="s">
        <v>45</v>
      </c>
      <c r="C39" s="18">
        <f>C40</f>
        <v>134910</v>
      </c>
      <c r="D39" s="18">
        <f t="shared" ref="D39:E40" si="14">D40</f>
        <v>148721</v>
      </c>
      <c r="E39" s="18">
        <f t="shared" si="14"/>
        <v>162767</v>
      </c>
    </row>
    <row r="40" spans="1:5" ht="83.25" customHeight="1">
      <c r="A40" s="11" t="s">
        <v>46</v>
      </c>
      <c r="B40" s="12" t="s">
        <v>47</v>
      </c>
      <c r="C40" s="15">
        <f>C41</f>
        <v>134910</v>
      </c>
      <c r="D40" s="15">
        <f t="shared" si="14"/>
        <v>148721</v>
      </c>
      <c r="E40" s="15">
        <f t="shared" si="14"/>
        <v>162767</v>
      </c>
    </row>
    <row r="41" spans="1:5" ht="77.25" customHeight="1">
      <c r="A41" s="11" t="s">
        <v>48</v>
      </c>
      <c r="B41" s="12" t="s">
        <v>49</v>
      </c>
      <c r="C41" s="15">
        <v>134910</v>
      </c>
      <c r="D41" s="15">
        <v>148721</v>
      </c>
      <c r="E41" s="15">
        <v>162767</v>
      </c>
    </row>
    <row r="42" spans="1:5">
      <c r="B42" s="10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2024-01-18T06:39:19Z</dcterms:modified>
</cp:coreProperties>
</file>