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50" i="1"/>
  <c r="I49"/>
  <c r="H49"/>
  <c r="I38" l="1"/>
  <c r="I37" s="1"/>
  <c r="I36" s="1"/>
  <c r="I35" s="1"/>
  <c r="H38"/>
  <c r="H37" s="1"/>
  <c r="H36" s="1"/>
  <c r="H35" s="1"/>
  <c r="G38"/>
  <c r="G37" s="1"/>
  <c r="G36" s="1"/>
  <c r="G35" s="1"/>
  <c r="I59"/>
  <c r="H59"/>
  <c r="G59"/>
  <c r="G18" l="1"/>
  <c r="H18"/>
  <c r="I18"/>
  <c r="I101"/>
  <c r="I100" s="1"/>
  <c r="I99" s="1"/>
  <c r="H101"/>
  <c r="H100" s="1"/>
  <c r="H99" s="1"/>
  <c r="G101"/>
  <c r="G100" s="1"/>
  <c r="G99" s="1"/>
  <c r="G98" s="1"/>
  <c r="I98" l="1"/>
  <c r="H98"/>
  <c r="I90"/>
  <c r="I89" s="1"/>
  <c r="H90"/>
  <c r="H89" s="1"/>
  <c r="G90"/>
  <c r="G89" s="1"/>
  <c r="G86" l="1"/>
  <c r="G85" s="1"/>
  <c r="H86"/>
  <c r="H85" s="1"/>
  <c r="I86"/>
  <c r="I85" s="1"/>
  <c r="I53"/>
  <c r="I52" s="1"/>
  <c r="I51" s="1"/>
  <c r="H53"/>
  <c r="H52" s="1"/>
  <c r="H51" s="1"/>
  <c r="G53"/>
  <c r="G52" s="1"/>
  <c r="G51" s="1"/>
  <c r="G84" l="1"/>
  <c r="G83" s="1"/>
  <c r="H84"/>
  <c r="H83" s="1"/>
  <c r="I84"/>
  <c r="I83" s="1"/>
  <c r="I96" l="1"/>
  <c r="I95" s="1"/>
  <c r="I94" s="1"/>
  <c r="H96"/>
  <c r="H95" s="1"/>
  <c r="H94" s="1"/>
  <c r="G96"/>
  <c r="G95" s="1"/>
  <c r="G94" s="1"/>
  <c r="I79"/>
  <c r="I78" s="1"/>
  <c r="I77" s="1"/>
  <c r="I76" s="1"/>
  <c r="I75" s="1"/>
  <c r="I74" s="1"/>
  <c r="H79"/>
  <c r="H78" s="1"/>
  <c r="H77" s="1"/>
  <c r="H76" s="1"/>
  <c r="H75" s="1"/>
  <c r="H74" s="1"/>
  <c r="G79"/>
  <c r="G78" s="1"/>
  <c r="G77" s="1"/>
  <c r="G76" s="1"/>
  <c r="G75" s="1"/>
  <c r="G74" s="1"/>
  <c r="I72"/>
  <c r="I71" s="1"/>
  <c r="I70" s="1"/>
  <c r="I69" s="1"/>
  <c r="I68" s="1"/>
  <c r="H72"/>
  <c r="H71" s="1"/>
  <c r="H70" s="1"/>
  <c r="H69" s="1"/>
  <c r="H68" s="1"/>
  <c r="G72"/>
  <c r="G71" s="1"/>
  <c r="G70" s="1"/>
  <c r="G69" s="1"/>
  <c r="G68" s="1"/>
  <c r="I66"/>
  <c r="I65" s="1"/>
  <c r="I64" s="1"/>
  <c r="I63" s="1"/>
  <c r="I62" s="1"/>
  <c r="H66"/>
  <c r="H65" s="1"/>
  <c r="H64" s="1"/>
  <c r="H63" s="1"/>
  <c r="H62" s="1"/>
  <c r="G66"/>
  <c r="G65" s="1"/>
  <c r="G64" s="1"/>
  <c r="G63" s="1"/>
  <c r="G62" s="1"/>
  <c r="I58"/>
  <c r="I57" s="1"/>
  <c r="I56" s="1"/>
  <c r="I55" s="1"/>
  <c r="H58"/>
  <c r="H57" s="1"/>
  <c r="H56" s="1"/>
  <c r="H55" s="1"/>
  <c r="G58"/>
  <c r="G57" s="1"/>
  <c r="G56" s="1"/>
  <c r="G55" s="1"/>
  <c r="I48"/>
  <c r="I47" s="1"/>
  <c r="I46" s="1"/>
  <c r="H48"/>
  <c r="H47" s="1"/>
  <c r="H46" s="1"/>
  <c r="G48"/>
  <c r="G47" s="1"/>
  <c r="G46" s="1"/>
  <c r="I28"/>
  <c r="H28"/>
  <c r="G28"/>
  <c r="I44"/>
  <c r="I43" s="1"/>
  <c r="I42" s="1"/>
  <c r="I41" s="1"/>
  <c r="H44"/>
  <c r="H43" s="1"/>
  <c r="H42" s="1"/>
  <c r="H41" s="1"/>
  <c r="G44"/>
  <c r="G43" s="1"/>
  <c r="G42" s="1"/>
  <c r="G41" s="1"/>
  <c r="I33"/>
  <c r="I32" s="1"/>
  <c r="I31" s="1"/>
  <c r="I30" s="1"/>
  <c r="H33"/>
  <c r="H32" s="1"/>
  <c r="H31" s="1"/>
  <c r="H30" s="1"/>
  <c r="G33"/>
  <c r="G32" s="1"/>
  <c r="G31" s="1"/>
  <c r="G30" s="1"/>
  <c r="I22"/>
  <c r="H22"/>
  <c r="I24"/>
  <c r="H24"/>
  <c r="I26"/>
  <c r="H26"/>
  <c r="G22"/>
  <c r="G24"/>
  <c r="G26"/>
  <c r="I13"/>
  <c r="I12" s="1"/>
  <c r="I11" s="1"/>
  <c r="I10" s="1"/>
  <c r="H13"/>
  <c r="H12" s="1"/>
  <c r="H11" s="1"/>
  <c r="H10" s="1"/>
  <c r="G13"/>
  <c r="G12" s="1"/>
  <c r="G11" s="1"/>
  <c r="G10" s="1"/>
  <c r="H40" l="1"/>
  <c r="G17"/>
  <c r="G16" s="1"/>
  <c r="G15" s="1"/>
  <c r="G40"/>
  <c r="I93"/>
  <c r="I92" s="1"/>
  <c r="H93"/>
  <c r="H92" s="1"/>
  <c r="H17"/>
  <c r="H16" s="1"/>
  <c r="H15" s="1"/>
  <c r="I40"/>
  <c r="H88"/>
  <c r="H82" s="1"/>
  <c r="H81" s="1"/>
  <c r="G93"/>
  <c r="G92" s="1"/>
  <c r="G88"/>
  <c r="I61"/>
  <c r="I17"/>
  <c r="I16" s="1"/>
  <c r="I15" s="1"/>
  <c r="I88"/>
  <c r="I82" s="1"/>
  <c r="I81" s="1"/>
  <c r="H61"/>
  <c r="G61"/>
  <c r="H9" l="1"/>
  <c r="H8" s="1"/>
  <c r="G9"/>
  <c r="I9"/>
  <c r="I8" s="1"/>
  <c r="G82"/>
  <c r="G81" s="1"/>
  <c r="G8" l="1"/>
</calcChain>
</file>

<file path=xl/sharedStrings.xml><?xml version="1.0" encoding="utf-8"?>
<sst xmlns="http://schemas.openxmlformats.org/spreadsheetml/2006/main" count="489" uniqueCount="145">
  <si>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</si>
  <si>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</si>
  <si>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</si>
  <si>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</si>
  <si>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</si>
  <si>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</si>
  <si>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</si>
  <si>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</si>
  <si>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</si>
  <si>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</si>
  <si>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</si>
  <si>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</si>
  <si>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</si>
  <si>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</si>
  <si>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</si>
  <si>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</si>
  <si>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</si>
  <si>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</si>
  <si>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</si>
  <si>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</si>
  <si>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</si>
  <si>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</si>
  <si>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</si>
  <si>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</si>
  <si>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</si>
  <si>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</si>
  <si>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</si>
  <si>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</si>
  <si>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</si>
  <si>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</si>
  <si>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</si>
  <si>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</si>
  <si>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</si>
  <si>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</si>
  <si>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</si>
  <si>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</si>
  <si>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</si>
  <si>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</si>
  <si>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</si>
  <si>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</si>
  <si>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</si>
  <si>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</si>
  <si>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</si>
  <si>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</si>
  <si>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</si>
  <si>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</si>
  <si>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</si>
  <si>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</si>
  <si>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</si>
  <si>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</si>
  <si>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</si>
  <si>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</si>
  <si>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</si>
  <si>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</si>
  <si>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</si>
  <si>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</si>
  <si>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</si>
  <si>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</si>
  <si>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</si>
  <si>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</si>
  <si>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</si>
  <si>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</si>
  <si>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</si>
  <si>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</si>
  <si>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</si>
  <si>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</si>
  <si>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</si>
  <si>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</si>
  <si>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</si>
  <si>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</si>
  <si>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</si>
  <si>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</si>
  <si>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</si>
  <si>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</si>
  <si>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</si>
  <si>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</si>
  <si>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</si>
  <si>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</si>
  <si>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</si>
  <si>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</si>
  <si>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</si>
  <si>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</si>
  <si>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</si>
  <si>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</si>
  <si>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</si>
  <si>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</si>
  <si>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</si>
  <si>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</si>
  <si>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</si>
  <si>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</si>
  <si>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</si>
  <si>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</si>
  <si>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</si>
  <si>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</si>
  <si>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</si>
  <si>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</si>
  <si>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</si>
  <si>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</si>
  <si>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</si>
  <si>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</si>
  <si>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</si>
  <si>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</si>
  <si>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</si>
  <si>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</si>
  <si>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</si>
  <si>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</si>
  <si>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</si>
  <si>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</si>
  <si>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</si>
  <si>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</si>
  <si>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</si>
  <si>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</si>
  <si>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</si>
  <si>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</si>
  <si>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</si>
  <si>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</si>
  <si>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</si>
  <si>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</si>
  <si>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</si>
  <si>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</si>
  <si>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</si>
  <si>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Муниципальная программа «Развитие субъектов малого и среднего предпринимательства в Старолещинском сельсовете на 2021-2025 годы»</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</si>
  <si>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</si>
  <si>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</si>
  <si>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</si>
  <si>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</si>
  <si>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</si>
  <si>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</si>
  <si>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</si>
  <si>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</si>
  <si>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</si>
  <si>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</si>
  <si>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</si>
  <si>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</si>
  <si>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</si>
  <si>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</si>
  <si>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</si>
  <si>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</si>
  <si>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</si>
  <si>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</si>
  <si>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Приложение № 4</t>
  </si>
  <si>
    <t>Ведомственная структура расходов бюджета муниципального образования "Старолещинский сельсовет" Солнцевского района Курской области  на 2023 год и на плановый период 2024 и 2025 годов</t>
  </si>
  <si>
    <t>ГРБС</t>
  </si>
  <si>
    <t>001</t>
  </si>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</sst>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164" fontId="7" fillId="0" borderId="3"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49" fontId="10" fillId="0" borderId="2" xfId="0" applyNumberFormat="1" applyFont="1" applyBorder="1" applyAlignment="1">
      <alignment horizontal="left" wrapText="1"/>
    </xf>
    <xf numFmtId="49" fontId="10" fillId="3" borderId="2" xfId="0" applyNumberFormat="1" applyFont="1" applyFill="1" applyBorder="1" applyAlignment="1">
      <alignment horizontal="left" wrapText="1"/>
    </xf>
    <xf numFmtId="49" fontId="11" fillId="0" borderId="2" xfId="0" applyNumberFormat="1" applyFont="1" applyBorder="1" applyAlignment="1">
      <alignment horizontal="left" wrapText="1"/>
    </xf>
    <xf numFmtId="49" fontId="11" fillId="3" borderId="2" xfId="0" applyNumberFormat="1" applyFont="1" applyFill="1" applyBorder="1" applyAlignment="1">
      <alignment horizontal="left"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I102"/>
  <sheetViews>
    <sheetView tabSelected="1" topLeftCell="A94" zoomScale="90" zoomScaleNormal="90" zoomScaleSheetLayoutView="80" workbookViewId="0">
      <selection activeCell="L96" sqref="K96:L96"/>
    </sheetView>
  </sheetViews>
  <sheetFormatPr defaultRowHeight="15"/>
  <cols>
    <col min="1" max="1" width="33.140625" customWidth="1"/>
    <col min="2" max="2" width="7.28515625" customWidth="1"/>
    <col min="5" max="5" width="17" customWidth="1"/>
    <col min="6" max="6" width="7.5703125" customWidth="1"/>
    <col min="7" max="7" width="22.140625" customWidth="1"/>
    <col min="8" max="8" width="21.42578125" customWidth="1"/>
    <col min="9" max="9" width="20.85546875" customWidth="1"/>
  </cols>
  <sheetData>
    <row r="2" spans="1:9" ht="15.75">
      <c r="A2" s="12"/>
      <c r="B2" s="12"/>
      <c r="C2" s="12"/>
      <c r="D2" s="12"/>
      <c r="E2" s="12"/>
      <c r="F2" s="12"/>
      <c r="G2" s="38" t="s">
        <v>140</v>
      </c>
      <c r="H2" s="38"/>
      <c r="I2" s="38"/>
    </row>
    <row r="3" spans="1:9" ht="71.25" customHeight="1">
      <c r="A3" s="12"/>
      <c r="B3" s="12"/>
      <c r="C3" s="12"/>
      <c r="D3" s="12"/>
      <c r="E3" s="37" t="s">
        <v>144</v>
      </c>
      <c r="F3" s="37"/>
      <c r="G3" s="37"/>
      <c r="H3" s="37"/>
      <c r="I3" s="37"/>
    </row>
    <row r="4" spans="1:9" ht="56.25" customHeight="1">
      <c r="A4" s="36" t="s">
        <v>141</v>
      </c>
      <c r="B4" s="36"/>
      <c r="C4" s="36"/>
      <c r="D4" s="36"/>
      <c r="E4" s="36"/>
      <c r="F4" s="36"/>
      <c r="G4" s="36"/>
      <c r="H4" s="36"/>
      <c r="I4" s="36"/>
    </row>
    <row r="5" spans="1:9" ht="1.5" hidden="1" customHeight="1">
      <c r="A5" s="11"/>
      <c r="B5" s="11"/>
      <c r="C5" s="11"/>
      <c r="D5" s="11"/>
      <c r="E5" s="11"/>
      <c r="F5" s="11"/>
      <c r="G5" s="11"/>
      <c r="H5" s="11"/>
      <c r="I5" s="11"/>
    </row>
    <row r="6" spans="1:9">
      <c r="A6" s="1"/>
      <c r="B6" s="1"/>
      <c r="C6" s="2"/>
      <c r="D6" s="2"/>
      <c r="E6" s="2"/>
      <c r="F6" s="3"/>
      <c r="G6" s="4"/>
      <c r="H6" s="11"/>
      <c r="I6" s="11" t="s">
        <v>0</v>
      </c>
    </row>
    <row r="7" spans="1:9" ht="28.5">
      <c r="A7" s="5" t="s">
        <v>1</v>
      </c>
      <c r="B7" s="5" t="s">
        <v>142</v>
      </c>
      <c r="C7" s="6" t="s">
        <v>2</v>
      </c>
      <c r="D7" s="6" t="s">
        <v>3</v>
      </c>
      <c r="E7" s="6" t="s">
        <v>4</v>
      </c>
      <c r="F7" s="6" t="s">
        <v>5</v>
      </c>
      <c r="G7" s="7" t="s">
        <v>6</v>
      </c>
      <c r="H7" s="7" t="s">
        <v>7</v>
      </c>
      <c r="I7" s="7" t="s">
        <v>139</v>
      </c>
    </row>
    <row r="8" spans="1:9" ht="18.75">
      <c r="A8" s="13" t="s">
        <v>8</v>
      </c>
      <c r="B8" s="13"/>
      <c r="C8" s="9"/>
      <c r="D8" s="9"/>
      <c r="E8" s="9"/>
      <c r="F8" s="9"/>
      <c r="G8" s="15">
        <f>G9+G55+G61+G74+G81+G92</f>
        <v>11971594</v>
      </c>
      <c r="H8" s="10">
        <f>H9+H55+H61+H74+H81+H92</f>
        <v>3148074</v>
      </c>
      <c r="I8" s="10">
        <f>I9+I55+I61+I74+I81+I92</f>
        <v>3156161</v>
      </c>
    </row>
    <row r="9" spans="1:9" ht="27" customHeight="1">
      <c r="A9" s="14" t="s">
        <v>9</v>
      </c>
      <c r="B9" s="32" t="s">
        <v>143</v>
      </c>
      <c r="C9" s="8" t="s">
        <v>10</v>
      </c>
      <c r="D9" s="8" t="s">
        <v>11</v>
      </c>
      <c r="E9" s="8"/>
      <c r="F9" s="8"/>
      <c r="G9" s="16">
        <f>G10+G15+G40+G35</f>
        <v>10290265</v>
      </c>
      <c r="H9" s="16">
        <f t="shared" ref="H9:I9" si="0">H10+H15+H40+H35</f>
        <v>2573320</v>
      </c>
      <c r="I9" s="16">
        <f t="shared" si="0"/>
        <v>2573320</v>
      </c>
    </row>
    <row r="10" spans="1:9" ht="58.5" customHeight="1">
      <c r="A10" s="22" t="s">
        <v>99</v>
      </c>
      <c r="B10" s="33" t="s">
        <v>143</v>
      </c>
      <c r="C10" s="23" t="s">
        <v>10</v>
      </c>
      <c r="D10" s="23" t="s">
        <v>12</v>
      </c>
      <c r="E10" s="23"/>
      <c r="F10" s="23"/>
      <c r="G10" s="16">
        <f>G11</f>
        <v>827806</v>
      </c>
      <c r="H10" s="16">
        <f t="shared" ref="H10:I10" si="1">H11</f>
        <v>827806</v>
      </c>
      <c r="I10" s="16">
        <f t="shared" si="1"/>
        <v>827806</v>
      </c>
    </row>
    <row r="11" spans="1:9" ht="38.25" customHeight="1">
      <c r="A11" s="20" t="s">
        <v>13</v>
      </c>
      <c r="B11" s="35" t="s">
        <v>143</v>
      </c>
      <c r="C11" s="21" t="s">
        <v>10</v>
      </c>
      <c r="D11" s="21" t="s">
        <v>12</v>
      </c>
      <c r="E11" s="21" t="s">
        <v>14</v>
      </c>
      <c r="F11" s="21"/>
      <c r="G11" s="17">
        <f>G12</f>
        <v>827806</v>
      </c>
      <c r="H11" s="17">
        <f t="shared" ref="H11:I11" si="2">H12</f>
        <v>827806</v>
      </c>
      <c r="I11" s="17">
        <f t="shared" si="2"/>
        <v>827806</v>
      </c>
    </row>
    <row r="12" spans="1:9" ht="24" customHeight="1">
      <c r="A12" s="20" t="s">
        <v>15</v>
      </c>
      <c r="B12" s="35" t="s">
        <v>143</v>
      </c>
      <c r="C12" s="21" t="s">
        <v>10</v>
      </c>
      <c r="D12" s="21" t="s">
        <v>12</v>
      </c>
      <c r="E12" s="21" t="s">
        <v>16</v>
      </c>
      <c r="F12" s="21"/>
      <c r="G12" s="17">
        <f>G13</f>
        <v>827806</v>
      </c>
      <c r="H12" s="17">
        <f t="shared" ref="H12:I12" si="3">H13</f>
        <v>827806</v>
      </c>
      <c r="I12" s="17">
        <f t="shared" si="3"/>
        <v>827806</v>
      </c>
    </row>
    <row r="13" spans="1:9" ht="47.25" customHeight="1">
      <c r="A13" s="20" t="s">
        <v>17</v>
      </c>
      <c r="B13" s="35" t="s">
        <v>143</v>
      </c>
      <c r="C13" s="21" t="s">
        <v>10</v>
      </c>
      <c r="D13" s="21" t="s">
        <v>12</v>
      </c>
      <c r="E13" s="21" t="s">
        <v>18</v>
      </c>
      <c r="F13" s="21"/>
      <c r="G13" s="17">
        <f>G14</f>
        <v>827806</v>
      </c>
      <c r="H13" s="17">
        <f t="shared" ref="H13:I13" si="4">H14</f>
        <v>827806</v>
      </c>
      <c r="I13" s="17">
        <f t="shared" si="4"/>
        <v>827806</v>
      </c>
    </row>
    <row r="14" spans="1:9" ht="97.5" customHeight="1">
      <c r="A14" s="20" t="s">
        <v>19</v>
      </c>
      <c r="B14" s="35" t="s">
        <v>143</v>
      </c>
      <c r="C14" s="21" t="s">
        <v>10</v>
      </c>
      <c r="D14" s="21" t="s">
        <v>12</v>
      </c>
      <c r="E14" s="21" t="s">
        <v>18</v>
      </c>
      <c r="F14" s="21" t="s">
        <v>20</v>
      </c>
      <c r="G14" s="17">
        <v>827806</v>
      </c>
      <c r="H14" s="24">
        <v>827806</v>
      </c>
      <c r="I14" s="24">
        <v>827806</v>
      </c>
    </row>
    <row r="15" spans="1:9" ht="99" customHeight="1">
      <c r="A15" s="22" t="s">
        <v>100</v>
      </c>
      <c r="B15" s="32" t="s">
        <v>143</v>
      </c>
      <c r="C15" s="23" t="s">
        <v>10</v>
      </c>
      <c r="D15" s="23" t="s">
        <v>21</v>
      </c>
      <c r="E15" s="23"/>
      <c r="F15" s="23"/>
      <c r="G15" s="16">
        <f>G16+G30</f>
        <v>1665907</v>
      </c>
      <c r="H15" s="16">
        <f>H16+H30</f>
        <v>1163615</v>
      </c>
      <c r="I15" s="16">
        <f t="shared" ref="I15" si="5">I16+I30</f>
        <v>1163615</v>
      </c>
    </row>
    <row r="16" spans="1:9" ht="33.75" customHeight="1">
      <c r="A16" s="22" t="s">
        <v>22</v>
      </c>
      <c r="B16" s="33" t="s">
        <v>143</v>
      </c>
      <c r="C16" s="23" t="s">
        <v>10</v>
      </c>
      <c r="D16" s="23" t="s">
        <v>21</v>
      </c>
      <c r="E16" s="23" t="s">
        <v>23</v>
      </c>
      <c r="F16" s="23"/>
      <c r="G16" s="16">
        <f>G17</f>
        <v>1664387</v>
      </c>
      <c r="H16" s="16">
        <f>H17</f>
        <v>1162095</v>
      </c>
      <c r="I16" s="16">
        <f t="shared" ref="I16" si="6">I17</f>
        <v>1162095</v>
      </c>
    </row>
    <row r="17" spans="1:9" ht="60.75" customHeight="1">
      <c r="A17" s="20" t="s">
        <v>101</v>
      </c>
      <c r="B17" s="34" t="s">
        <v>143</v>
      </c>
      <c r="C17" s="21" t="s">
        <v>10</v>
      </c>
      <c r="D17" s="21" t="s">
        <v>21</v>
      </c>
      <c r="E17" s="21" t="s">
        <v>24</v>
      </c>
      <c r="F17" s="21"/>
      <c r="G17" s="17">
        <f>G18+G22+G24+G26+G28</f>
        <v>1664387</v>
      </c>
      <c r="H17" s="17">
        <f>H18+H22+H24+H26+H28</f>
        <v>1162095</v>
      </c>
      <c r="I17" s="17">
        <f t="shared" ref="I17" si="7">I18+I22+I24+I26+I28</f>
        <v>1162095</v>
      </c>
    </row>
    <row r="18" spans="1:9" ht="48.75" customHeight="1">
      <c r="A18" s="20" t="s">
        <v>17</v>
      </c>
      <c r="B18" s="35" t="s">
        <v>143</v>
      </c>
      <c r="C18" s="21" t="s">
        <v>10</v>
      </c>
      <c r="D18" s="21" t="s">
        <v>21</v>
      </c>
      <c r="E18" s="21" t="s">
        <v>25</v>
      </c>
      <c r="F18" s="21"/>
      <c r="G18" s="17">
        <f>G19+G21+G20</f>
        <v>1162095</v>
      </c>
      <c r="H18" s="17">
        <f>H19+H21+H20</f>
        <v>1162095</v>
      </c>
      <c r="I18" s="17">
        <f>I19+I21+I20</f>
        <v>1162095</v>
      </c>
    </row>
    <row r="19" spans="1:9" ht="99.75" customHeight="1">
      <c r="A19" s="20" t="s">
        <v>19</v>
      </c>
      <c r="B19" s="34" t="s">
        <v>143</v>
      </c>
      <c r="C19" s="21" t="s">
        <v>10</v>
      </c>
      <c r="D19" s="21" t="s">
        <v>21</v>
      </c>
      <c r="E19" s="21" t="s">
        <v>25</v>
      </c>
      <c r="F19" s="21" t="s">
        <v>20</v>
      </c>
      <c r="G19" s="17">
        <v>743650</v>
      </c>
      <c r="H19" s="24">
        <v>743650</v>
      </c>
      <c r="I19" s="24">
        <v>743650</v>
      </c>
    </row>
    <row r="20" spans="1:9" ht="46.5" customHeight="1">
      <c r="A20" s="20" t="s">
        <v>42</v>
      </c>
      <c r="B20" s="35" t="s">
        <v>143</v>
      </c>
      <c r="C20" s="21" t="s">
        <v>10</v>
      </c>
      <c r="D20" s="21" t="s">
        <v>21</v>
      </c>
      <c r="E20" s="21" t="s">
        <v>25</v>
      </c>
      <c r="F20" s="21" t="s">
        <v>43</v>
      </c>
      <c r="G20" s="17">
        <v>398796</v>
      </c>
      <c r="H20" s="24">
        <v>398796</v>
      </c>
      <c r="I20" s="24">
        <v>398796</v>
      </c>
    </row>
    <row r="21" spans="1:9" ht="15.75">
      <c r="A21" s="20" t="s">
        <v>26</v>
      </c>
      <c r="B21" s="34" t="s">
        <v>143</v>
      </c>
      <c r="C21" s="21" t="s">
        <v>10</v>
      </c>
      <c r="D21" s="21" t="s">
        <v>21</v>
      </c>
      <c r="E21" s="21" t="s">
        <v>25</v>
      </c>
      <c r="F21" s="21" t="s">
        <v>27</v>
      </c>
      <c r="G21" s="17">
        <v>19649</v>
      </c>
      <c r="H21" s="24">
        <v>19649</v>
      </c>
      <c r="I21" s="24">
        <v>19649</v>
      </c>
    </row>
    <row r="22" spans="1:9" ht="59.25" customHeight="1">
      <c r="A22" s="20" t="s">
        <v>32</v>
      </c>
      <c r="B22" s="35" t="s">
        <v>143</v>
      </c>
      <c r="C22" s="21" t="s">
        <v>10</v>
      </c>
      <c r="D22" s="21" t="s">
        <v>21</v>
      </c>
      <c r="E22" s="21" t="s">
        <v>29</v>
      </c>
      <c r="F22" s="21"/>
      <c r="G22" s="17">
        <f>G23</f>
        <v>4500</v>
      </c>
      <c r="H22" s="24">
        <f>H23</f>
        <v>0</v>
      </c>
      <c r="I22" s="24">
        <f>I23</f>
        <v>0</v>
      </c>
    </row>
    <row r="23" spans="1:9" ht="15.75">
      <c r="A23" s="20" t="s">
        <v>33</v>
      </c>
      <c r="B23" s="34" t="s">
        <v>143</v>
      </c>
      <c r="C23" s="21" t="s">
        <v>10</v>
      </c>
      <c r="D23" s="21" t="s">
        <v>21</v>
      </c>
      <c r="E23" s="21" t="s">
        <v>29</v>
      </c>
      <c r="F23" s="21" t="s">
        <v>28</v>
      </c>
      <c r="G23" s="17">
        <v>4500</v>
      </c>
      <c r="H23" s="24"/>
      <c r="I23" s="24"/>
    </row>
    <row r="24" spans="1:9" ht="72.75" customHeight="1">
      <c r="A24" s="20" t="s">
        <v>34</v>
      </c>
      <c r="B24" s="35" t="s">
        <v>143</v>
      </c>
      <c r="C24" s="21" t="s">
        <v>10</v>
      </c>
      <c r="D24" s="21" t="s">
        <v>21</v>
      </c>
      <c r="E24" s="21" t="s">
        <v>30</v>
      </c>
      <c r="F24" s="21"/>
      <c r="G24" s="17">
        <f>G25</f>
        <v>4500</v>
      </c>
      <c r="H24" s="24">
        <f>H25</f>
        <v>0</v>
      </c>
      <c r="I24" s="24">
        <f>I25</f>
        <v>0</v>
      </c>
    </row>
    <row r="25" spans="1:9" ht="15.75">
      <c r="A25" s="20" t="s">
        <v>33</v>
      </c>
      <c r="B25" s="34" t="s">
        <v>143</v>
      </c>
      <c r="C25" s="21" t="s">
        <v>10</v>
      </c>
      <c r="D25" s="21" t="s">
        <v>21</v>
      </c>
      <c r="E25" s="21" t="s">
        <v>30</v>
      </c>
      <c r="F25" s="21" t="s">
        <v>28</v>
      </c>
      <c r="G25" s="17">
        <v>4500</v>
      </c>
      <c r="H25" s="24">
        <v>0</v>
      </c>
      <c r="I25" s="24">
        <v>0</v>
      </c>
    </row>
    <row r="26" spans="1:9" ht="151.5" customHeight="1">
      <c r="A26" s="20" t="s">
        <v>35</v>
      </c>
      <c r="B26" s="35" t="s">
        <v>143</v>
      </c>
      <c r="C26" s="21" t="s">
        <v>10</v>
      </c>
      <c r="D26" s="21" t="s">
        <v>21</v>
      </c>
      <c r="E26" s="21" t="s">
        <v>31</v>
      </c>
      <c r="F26" s="21"/>
      <c r="G26" s="17">
        <f>G27</f>
        <v>246646</v>
      </c>
      <c r="H26" s="24">
        <f>H27</f>
        <v>0</v>
      </c>
      <c r="I26" s="24">
        <f>I27</f>
        <v>0</v>
      </c>
    </row>
    <row r="27" spans="1:9" ht="15.75">
      <c r="A27" s="20" t="s">
        <v>33</v>
      </c>
      <c r="B27" s="34" t="s">
        <v>143</v>
      </c>
      <c r="C27" s="21" t="s">
        <v>10</v>
      </c>
      <c r="D27" s="21" t="s">
        <v>21</v>
      </c>
      <c r="E27" s="21" t="s">
        <v>31</v>
      </c>
      <c r="F27" s="21" t="s">
        <v>28</v>
      </c>
      <c r="G27" s="17">
        <v>246646</v>
      </c>
      <c r="H27" s="24"/>
      <c r="I27" s="24"/>
    </row>
    <row r="28" spans="1:9" ht="81" customHeight="1">
      <c r="A28" s="20" t="s">
        <v>51</v>
      </c>
      <c r="B28" s="35" t="s">
        <v>143</v>
      </c>
      <c r="C28" s="21" t="s">
        <v>10</v>
      </c>
      <c r="D28" s="21" t="s">
        <v>21</v>
      </c>
      <c r="E28" s="21" t="s">
        <v>50</v>
      </c>
      <c r="F28" s="21"/>
      <c r="G28" s="17">
        <f>G29</f>
        <v>246646</v>
      </c>
      <c r="H28" s="17">
        <f>H29</f>
        <v>0</v>
      </c>
      <c r="I28" s="17">
        <f>I29</f>
        <v>0</v>
      </c>
    </row>
    <row r="29" spans="1:9" ht="15.75">
      <c r="A29" s="20" t="s">
        <v>33</v>
      </c>
      <c r="B29" s="34" t="s">
        <v>143</v>
      </c>
      <c r="C29" s="21" t="s">
        <v>10</v>
      </c>
      <c r="D29" s="21" t="s">
        <v>21</v>
      </c>
      <c r="E29" s="21" t="s">
        <v>50</v>
      </c>
      <c r="F29" s="21" t="s">
        <v>28</v>
      </c>
      <c r="G29" s="17">
        <v>246646</v>
      </c>
      <c r="H29" s="17"/>
      <c r="I29" s="17"/>
    </row>
    <row r="30" spans="1:9" ht="84.75" customHeight="1">
      <c r="A30" s="22" t="s">
        <v>103</v>
      </c>
      <c r="B30" s="33" t="s">
        <v>143</v>
      </c>
      <c r="C30" s="23" t="s">
        <v>10</v>
      </c>
      <c r="D30" s="23" t="s">
        <v>21</v>
      </c>
      <c r="E30" s="23" t="s">
        <v>36</v>
      </c>
      <c r="F30" s="23"/>
      <c r="G30" s="16">
        <f>G31</f>
        <v>1520</v>
      </c>
      <c r="H30" s="16">
        <f t="shared" ref="H30:I30" si="8">H31</f>
        <v>1520</v>
      </c>
      <c r="I30" s="16">
        <f t="shared" si="8"/>
        <v>1520</v>
      </c>
    </row>
    <row r="31" spans="1:9" ht="74.25" customHeight="1">
      <c r="A31" s="20" t="s">
        <v>102</v>
      </c>
      <c r="B31" s="34" t="s">
        <v>143</v>
      </c>
      <c r="C31" s="21" t="s">
        <v>10</v>
      </c>
      <c r="D31" s="21" t="s">
        <v>21</v>
      </c>
      <c r="E31" s="21" t="s">
        <v>37</v>
      </c>
      <c r="F31" s="21"/>
      <c r="G31" s="17">
        <f>G32</f>
        <v>1520</v>
      </c>
      <c r="H31" s="17">
        <f t="shared" ref="H31:I31" si="9">H32</f>
        <v>1520</v>
      </c>
      <c r="I31" s="17">
        <f t="shared" si="9"/>
        <v>1520</v>
      </c>
    </row>
    <row r="32" spans="1:9" ht="47.25" customHeight="1">
      <c r="A32" s="20" t="s">
        <v>39</v>
      </c>
      <c r="B32" s="35" t="s">
        <v>143</v>
      </c>
      <c r="C32" s="21" t="s">
        <v>10</v>
      </c>
      <c r="D32" s="21" t="s">
        <v>21</v>
      </c>
      <c r="E32" s="21" t="s">
        <v>38</v>
      </c>
      <c r="F32" s="21"/>
      <c r="G32" s="17">
        <f>G33</f>
        <v>1520</v>
      </c>
      <c r="H32" s="17">
        <f t="shared" ref="H32:I32" si="10">H33</f>
        <v>1520</v>
      </c>
      <c r="I32" s="17">
        <f t="shared" si="10"/>
        <v>1520</v>
      </c>
    </row>
    <row r="33" spans="1:9" ht="33.75" customHeight="1">
      <c r="A33" s="20" t="s">
        <v>41</v>
      </c>
      <c r="B33" s="34" t="s">
        <v>143</v>
      </c>
      <c r="C33" s="21" t="s">
        <v>10</v>
      </c>
      <c r="D33" s="21" t="s">
        <v>21</v>
      </c>
      <c r="E33" s="21" t="s">
        <v>40</v>
      </c>
      <c r="F33" s="21"/>
      <c r="G33" s="17">
        <f>G34</f>
        <v>1520</v>
      </c>
      <c r="H33" s="17">
        <f t="shared" ref="H33:I33" si="11">H34</f>
        <v>1520</v>
      </c>
      <c r="I33" s="17">
        <f t="shared" si="11"/>
        <v>1520</v>
      </c>
    </row>
    <row r="34" spans="1:9" ht="47.25" customHeight="1">
      <c r="A34" s="20" t="s">
        <v>42</v>
      </c>
      <c r="B34" s="35" t="s">
        <v>143</v>
      </c>
      <c r="C34" s="21" t="s">
        <v>10</v>
      </c>
      <c r="D34" s="21" t="s">
        <v>21</v>
      </c>
      <c r="E34" s="21" t="s">
        <v>40</v>
      </c>
      <c r="F34" s="21" t="s">
        <v>43</v>
      </c>
      <c r="G34" s="17">
        <v>1520</v>
      </c>
      <c r="H34" s="24">
        <v>1520</v>
      </c>
      <c r="I34" s="24">
        <v>1520</v>
      </c>
    </row>
    <row r="35" spans="1:9" ht="25.5" customHeight="1">
      <c r="A35" s="22" t="s">
        <v>132</v>
      </c>
      <c r="B35" s="32" t="s">
        <v>143</v>
      </c>
      <c r="C35" s="23" t="s">
        <v>10</v>
      </c>
      <c r="D35" s="23" t="s">
        <v>134</v>
      </c>
      <c r="E35" s="23"/>
      <c r="F35" s="23"/>
      <c r="G35" s="16">
        <f>G36</f>
        <v>5000</v>
      </c>
      <c r="H35" s="16">
        <f t="shared" ref="H35:I38" si="12">H36</f>
        <v>5000</v>
      </c>
      <c r="I35" s="16">
        <f t="shared" si="12"/>
        <v>5000</v>
      </c>
    </row>
    <row r="36" spans="1:9" ht="32.25" customHeight="1">
      <c r="A36" s="20" t="s">
        <v>133</v>
      </c>
      <c r="B36" s="35" t="s">
        <v>143</v>
      </c>
      <c r="C36" s="30" t="s">
        <v>10</v>
      </c>
      <c r="D36" s="30" t="s">
        <v>134</v>
      </c>
      <c r="E36" s="30" t="s">
        <v>135</v>
      </c>
      <c r="F36" s="21"/>
      <c r="G36" s="17">
        <f>G37</f>
        <v>5000</v>
      </c>
      <c r="H36" s="17">
        <f t="shared" si="12"/>
        <v>5000</v>
      </c>
      <c r="I36" s="17">
        <f t="shared" si="12"/>
        <v>5000</v>
      </c>
    </row>
    <row r="37" spans="1:9" ht="24.75" customHeight="1">
      <c r="A37" s="31" t="s">
        <v>132</v>
      </c>
      <c r="B37" s="34" t="s">
        <v>143</v>
      </c>
      <c r="C37" s="30" t="s">
        <v>10</v>
      </c>
      <c r="D37" s="30" t="s">
        <v>134</v>
      </c>
      <c r="E37" s="30" t="s">
        <v>136</v>
      </c>
      <c r="F37" s="30"/>
      <c r="G37" s="17">
        <f>G38</f>
        <v>5000</v>
      </c>
      <c r="H37" s="17">
        <f t="shared" si="12"/>
        <v>5000</v>
      </c>
      <c r="I37" s="17">
        <f t="shared" si="12"/>
        <v>5000</v>
      </c>
    </row>
    <row r="38" spans="1:9" ht="31.5" customHeight="1">
      <c r="A38" s="31" t="s">
        <v>137</v>
      </c>
      <c r="B38" s="35" t="s">
        <v>143</v>
      </c>
      <c r="C38" s="30" t="s">
        <v>10</v>
      </c>
      <c r="D38" s="30" t="s">
        <v>134</v>
      </c>
      <c r="E38" s="30" t="s">
        <v>138</v>
      </c>
      <c r="F38" s="30"/>
      <c r="G38" s="17">
        <f>G39</f>
        <v>5000</v>
      </c>
      <c r="H38" s="17">
        <f t="shared" si="12"/>
        <v>5000</v>
      </c>
      <c r="I38" s="17">
        <f t="shared" si="12"/>
        <v>5000</v>
      </c>
    </row>
    <row r="39" spans="1:9" ht="26.25" customHeight="1">
      <c r="A39" s="31" t="s">
        <v>26</v>
      </c>
      <c r="B39" s="34" t="s">
        <v>143</v>
      </c>
      <c r="C39" s="30" t="s">
        <v>10</v>
      </c>
      <c r="D39" s="30" t="s">
        <v>134</v>
      </c>
      <c r="E39" s="30" t="s">
        <v>138</v>
      </c>
      <c r="F39" s="30" t="s">
        <v>27</v>
      </c>
      <c r="G39" s="17">
        <v>5000</v>
      </c>
      <c r="H39" s="17">
        <v>5000</v>
      </c>
      <c r="I39" s="17">
        <v>5000</v>
      </c>
    </row>
    <row r="40" spans="1:9" ht="36" customHeight="1">
      <c r="A40" s="22" t="s">
        <v>45</v>
      </c>
      <c r="B40" s="33" t="s">
        <v>143</v>
      </c>
      <c r="C40" s="23" t="s">
        <v>10</v>
      </c>
      <c r="D40" s="23" t="s">
        <v>44</v>
      </c>
      <c r="E40" s="23"/>
      <c r="F40" s="23"/>
      <c r="G40" s="16">
        <f>G41+G46+G51</f>
        <v>7791552</v>
      </c>
      <c r="H40" s="16">
        <f>H41+H46+H51</f>
        <v>576899</v>
      </c>
      <c r="I40" s="16">
        <f>I41+I46+I51</f>
        <v>576899</v>
      </c>
    </row>
    <row r="41" spans="1:9" ht="67.5">
      <c r="A41" s="25" t="s">
        <v>104</v>
      </c>
      <c r="B41" s="32" t="s">
        <v>143</v>
      </c>
      <c r="C41" s="26" t="s">
        <v>10</v>
      </c>
      <c r="D41" s="26" t="s">
        <v>44</v>
      </c>
      <c r="E41" s="26" t="s">
        <v>46</v>
      </c>
      <c r="F41" s="26"/>
      <c r="G41" s="18">
        <f>G42</f>
        <v>1000</v>
      </c>
      <c r="H41" s="18">
        <f>H42</f>
        <v>1000</v>
      </c>
      <c r="I41" s="18">
        <f t="shared" ref="I41" si="13">I42</f>
        <v>1000</v>
      </c>
    </row>
    <row r="42" spans="1:9" ht="81.75" customHeight="1">
      <c r="A42" s="20" t="s">
        <v>105</v>
      </c>
      <c r="B42" s="35" t="s">
        <v>143</v>
      </c>
      <c r="C42" s="21" t="s">
        <v>10</v>
      </c>
      <c r="D42" s="21" t="s">
        <v>44</v>
      </c>
      <c r="E42" s="21" t="s">
        <v>47</v>
      </c>
      <c r="F42" s="21"/>
      <c r="G42" s="17">
        <f>G43</f>
        <v>1000</v>
      </c>
      <c r="H42" s="17">
        <f t="shared" ref="H42:I42" si="14">H43</f>
        <v>1000</v>
      </c>
      <c r="I42" s="17">
        <f t="shared" si="14"/>
        <v>1000</v>
      </c>
    </row>
    <row r="43" spans="1:9" ht="99" customHeight="1">
      <c r="A43" s="20" t="s">
        <v>106</v>
      </c>
      <c r="B43" s="34" t="s">
        <v>143</v>
      </c>
      <c r="C43" s="21" t="s">
        <v>10</v>
      </c>
      <c r="D43" s="21" t="s">
        <v>44</v>
      </c>
      <c r="E43" s="21" t="s">
        <v>48</v>
      </c>
      <c r="F43" s="21"/>
      <c r="G43" s="17">
        <f>G44</f>
        <v>1000</v>
      </c>
      <c r="H43" s="17">
        <f t="shared" ref="H43:I43" si="15">H44</f>
        <v>1000</v>
      </c>
      <c r="I43" s="17">
        <f t="shared" si="15"/>
        <v>1000</v>
      </c>
    </row>
    <row r="44" spans="1:9" ht="109.5" customHeight="1">
      <c r="A44" s="20" t="s">
        <v>107</v>
      </c>
      <c r="B44" s="35" t="s">
        <v>143</v>
      </c>
      <c r="C44" s="21" t="s">
        <v>10</v>
      </c>
      <c r="D44" s="21" t="s">
        <v>44</v>
      </c>
      <c r="E44" s="21" t="s">
        <v>49</v>
      </c>
      <c r="F44" s="21"/>
      <c r="G44" s="17">
        <f>G45</f>
        <v>1000</v>
      </c>
      <c r="H44" s="17">
        <f t="shared" ref="H44:I44" si="16">H45</f>
        <v>1000</v>
      </c>
      <c r="I44" s="17">
        <f t="shared" si="16"/>
        <v>1000</v>
      </c>
    </row>
    <row r="45" spans="1:9" ht="48" customHeight="1">
      <c r="A45" s="20" t="s">
        <v>42</v>
      </c>
      <c r="B45" s="34" t="s">
        <v>143</v>
      </c>
      <c r="C45" s="21" t="s">
        <v>10</v>
      </c>
      <c r="D45" s="21" t="s">
        <v>44</v>
      </c>
      <c r="E45" s="21" t="s">
        <v>49</v>
      </c>
      <c r="F45" s="21" t="s">
        <v>43</v>
      </c>
      <c r="G45" s="17">
        <v>1000</v>
      </c>
      <c r="H45" s="24">
        <v>1000</v>
      </c>
      <c r="I45" s="24">
        <v>1000</v>
      </c>
    </row>
    <row r="46" spans="1:9" ht="67.5" customHeight="1">
      <c r="A46" s="25" t="s">
        <v>53</v>
      </c>
      <c r="B46" s="33" t="s">
        <v>143</v>
      </c>
      <c r="C46" s="26" t="s">
        <v>10</v>
      </c>
      <c r="D46" s="26" t="s">
        <v>44</v>
      </c>
      <c r="E46" s="26" t="s">
        <v>52</v>
      </c>
      <c r="F46" s="26"/>
      <c r="G46" s="18">
        <f>G47</f>
        <v>7769052</v>
      </c>
      <c r="H46" s="18">
        <f>H47</f>
        <v>554399</v>
      </c>
      <c r="I46" s="18">
        <f t="shared" ref="I46" si="17">I47</f>
        <v>554399</v>
      </c>
    </row>
    <row r="47" spans="1:9" ht="34.5" customHeight="1">
      <c r="A47" s="20" t="s">
        <v>55</v>
      </c>
      <c r="B47" s="34" t="s">
        <v>143</v>
      </c>
      <c r="C47" s="21" t="s">
        <v>10</v>
      </c>
      <c r="D47" s="21" t="s">
        <v>44</v>
      </c>
      <c r="E47" s="21" t="s">
        <v>54</v>
      </c>
      <c r="F47" s="21"/>
      <c r="G47" s="17">
        <f>G48</f>
        <v>7769052</v>
      </c>
      <c r="H47" s="17">
        <f t="shared" ref="H47:I47" si="18">H48</f>
        <v>554399</v>
      </c>
      <c r="I47" s="17">
        <f t="shared" si="18"/>
        <v>554399</v>
      </c>
    </row>
    <row r="48" spans="1:9" ht="47.25" customHeight="1">
      <c r="A48" s="20" t="s">
        <v>57</v>
      </c>
      <c r="B48" s="35" t="s">
        <v>143</v>
      </c>
      <c r="C48" s="21" t="s">
        <v>10</v>
      </c>
      <c r="D48" s="21" t="s">
        <v>44</v>
      </c>
      <c r="E48" s="21" t="s">
        <v>56</v>
      </c>
      <c r="F48" s="21"/>
      <c r="G48" s="17">
        <f>G49+G50</f>
        <v>7769052</v>
      </c>
      <c r="H48" s="17">
        <f t="shared" ref="H48:I48" si="19">H49+H50</f>
        <v>554399</v>
      </c>
      <c r="I48" s="17">
        <f t="shared" si="19"/>
        <v>554399</v>
      </c>
    </row>
    <row r="49" spans="1:9" ht="47.25" customHeight="1">
      <c r="A49" s="20" t="s">
        <v>42</v>
      </c>
      <c r="B49" s="34" t="s">
        <v>143</v>
      </c>
      <c r="C49" s="21" t="s">
        <v>10</v>
      </c>
      <c r="D49" s="21" t="s">
        <v>44</v>
      </c>
      <c r="E49" s="21" t="s">
        <v>56</v>
      </c>
      <c r="F49" s="21" t="s">
        <v>43</v>
      </c>
      <c r="G49" s="17">
        <v>301000</v>
      </c>
      <c r="H49" s="24">
        <f>301000+176349</f>
        <v>477349</v>
      </c>
      <c r="I49" s="24">
        <f>301000+176349</f>
        <v>477349</v>
      </c>
    </row>
    <row r="50" spans="1:9" ht="15.75">
      <c r="A50" s="20" t="s">
        <v>26</v>
      </c>
      <c r="B50" s="35" t="s">
        <v>143</v>
      </c>
      <c r="C50" s="21" t="s">
        <v>10</v>
      </c>
      <c r="D50" s="21" t="s">
        <v>44</v>
      </c>
      <c r="E50" s="21" t="s">
        <v>56</v>
      </c>
      <c r="F50" s="21" t="s">
        <v>27</v>
      </c>
      <c r="G50" s="17">
        <f>77050+250000+6354868-1415016+2201150</f>
        <v>7468052</v>
      </c>
      <c r="H50" s="24">
        <v>77050</v>
      </c>
      <c r="I50" s="24">
        <v>77050</v>
      </c>
    </row>
    <row r="51" spans="1:9" ht="27">
      <c r="A51" s="25" t="s">
        <v>61</v>
      </c>
      <c r="B51" s="32" t="s">
        <v>143</v>
      </c>
      <c r="C51" s="26" t="s">
        <v>10</v>
      </c>
      <c r="D51" s="26" t="s">
        <v>44</v>
      </c>
      <c r="E51" s="26" t="s">
        <v>62</v>
      </c>
      <c r="F51" s="26"/>
      <c r="G51" s="17">
        <f>G52</f>
        <v>21500</v>
      </c>
      <c r="H51" s="17">
        <f>H52</f>
        <v>21500</v>
      </c>
      <c r="I51" s="17">
        <f t="shared" ref="H51:I53" si="20">I52</f>
        <v>21500</v>
      </c>
    </row>
    <row r="52" spans="1:9" ht="32.25" customHeight="1">
      <c r="A52" s="20" t="s">
        <v>63</v>
      </c>
      <c r="B52" s="35" t="s">
        <v>143</v>
      </c>
      <c r="C52" s="21" t="s">
        <v>10</v>
      </c>
      <c r="D52" s="21" t="s">
        <v>44</v>
      </c>
      <c r="E52" s="21" t="s">
        <v>64</v>
      </c>
      <c r="F52" s="21"/>
      <c r="G52" s="17">
        <f>G53</f>
        <v>21500</v>
      </c>
      <c r="H52" s="17">
        <f t="shared" si="20"/>
        <v>21500</v>
      </c>
      <c r="I52" s="17">
        <f t="shared" si="20"/>
        <v>21500</v>
      </c>
    </row>
    <row r="53" spans="1:9" ht="38.25">
      <c r="A53" s="20" t="s">
        <v>109</v>
      </c>
      <c r="B53" s="34" t="s">
        <v>143</v>
      </c>
      <c r="C53" s="21" t="s">
        <v>10</v>
      </c>
      <c r="D53" s="21" t="s">
        <v>44</v>
      </c>
      <c r="E53" s="21" t="s">
        <v>108</v>
      </c>
      <c r="F53" s="21"/>
      <c r="G53" s="17">
        <f>G54</f>
        <v>21500</v>
      </c>
      <c r="H53" s="17">
        <f t="shared" si="20"/>
        <v>21500</v>
      </c>
      <c r="I53" s="17">
        <f t="shared" si="20"/>
        <v>21500</v>
      </c>
    </row>
    <row r="54" spans="1:9" ht="44.25" customHeight="1">
      <c r="A54" s="20" t="s">
        <v>42</v>
      </c>
      <c r="B54" s="35" t="s">
        <v>143</v>
      </c>
      <c r="C54" s="21" t="s">
        <v>10</v>
      </c>
      <c r="D54" s="21" t="s">
        <v>44</v>
      </c>
      <c r="E54" s="21" t="s">
        <v>108</v>
      </c>
      <c r="F54" s="21" t="s">
        <v>43</v>
      </c>
      <c r="G54" s="17">
        <v>21500</v>
      </c>
      <c r="H54" s="17">
        <v>21500</v>
      </c>
      <c r="I54" s="17">
        <v>21500</v>
      </c>
    </row>
    <row r="55" spans="1:9" ht="23.25" customHeight="1">
      <c r="A55" s="27" t="s">
        <v>58</v>
      </c>
      <c r="B55" s="32" t="s">
        <v>143</v>
      </c>
      <c r="C55" s="23" t="s">
        <v>12</v>
      </c>
      <c r="D55" s="23" t="s">
        <v>11</v>
      </c>
      <c r="E55" s="23"/>
      <c r="F55" s="23"/>
      <c r="G55" s="16">
        <f>G56</f>
        <v>112126</v>
      </c>
      <c r="H55" s="16">
        <f t="shared" ref="H55:I58" si="21">H56</f>
        <v>117305</v>
      </c>
      <c r="I55" s="16">
        <f t="shared" si="21"/>
        <v>121540</v>
      </c>
    </row>
    <row r="56" spans="1:9" ht="33" customHeight="1">
      <c r="A56" s="20" t="s">
        <v>59</v>
      </c>
      <c r="B56" s="35" t="s">
        <v>143</v>
      </c>
      <c r="C56" s="21" t="s">
        <v>12</v>
      </c>
      <c r="D56" s="21" t="s">
        <v>60</v>
      </c>
      <c r="E56" s="21"/>
      <c r="F56" s="21"/>
      <c r="G56" s="17">
        <f>G57</f>
        <v>112126</v>
      </c>
      <c r="H56" s="17">
        <f t="shared" si="21"/>
        <v>117305</v>
      </c>
      <c r="I56" s="17">
        <f t="shared" si="21"/>
        <v>121540</v>
      </c>
    </row>
    <row r="57" spans="1:9" ht="30.75" customHeight="1">
      <c r="A57" s="20" t="s">
        <v>61</v>
      </c>
      <c r="B57" s="34" t="s">
        <v>143</v>
      </c>
      <c r="C57" s="21" t="s">
        <v>12</v>
      </c>
      <c r="D57" s="21" t="s">
        <v>60</v>
      </c>
      <c r="E57" s="21" t="s">
        <v>62</v>
      </c>
      <c r="F57" s="21"/>
      <c r="G57" s="17">
        <f>G58</f>
        <v>112126</v>
      </c>
      <c r="H57" s="17">
        <f t="shared" si="21"/>
        <v>117305</v>
      </c>
      <c r="I57" s="17">
        <f t="shared" si="21"/>
        <v>121540</v>
      </c>
    </row>
    <row r="58" spans="1:9" ht="32.25" customHeight="1">
      <c r="A58" s="20" t="s">
        <v>63</v>
      </c>
      <c r="B58" s="35" t="s">
        <v>143</v>
      </c>
      <c r="C58" s="21" t="s">
        <v>12</v>
      </c>
      <c r="D58" s="21" t="s">
        <v>60</v>
      </c>
      <c r="E58" s="21" t="s">
        <v>64</v>
      </c>
      <c r="F58" s="21"/>
      <c r="G58" s="17">
        <f>G59</f>
        <v>112126</v>
      </c>
      <c r="H58" s="17">
        <f t="shared" si="21"/>
        <v>117305</v>
      </c>
      <c r="I58" s="17">
        <f t="shared" si="21"/>
        <v>121540</v>
      </c>
    </row>
    <row r="59" spans="1:9" ht="50.25" customHeight="1">
      <c r="A59" s="20" t="s">
        <v>66</v>
      </c>
      <c r="B59" s="34" t="s">
        <v>143</v>
      </c>
      <c r="C59" s="21" t="s">
        <v>12</v>
      </c>
      <c r="D59" s="21" t="s">
        <v>60</v>
      </c>
      <c r="E59" s="21" t="s">
        <v>65</v>
      </c>
      <c r="F59" s="21"/>
      <c r="G59" s="17">
        <f>G60</f>
        <v>112126</v>
      </c>
      <c r="H59" s="17">
        <f>H60</f>
        <v>117305</v>
      </c>
      <c r="I59" s="17">
        <f>I60</f>
        <v>121540</v>
      </c>
    </row>
    <row r="60" spans="1:9" ht="102" customHeight="1">
      <c r="A60" s="20" t="s">
        <v>19</v>
      </c>
      <c r="B60" s="35" t="s">
        <v>143</v>
      </c>
      <c r="C60" s="21" t="s">
        <v>12</v>
      </c>
      <c r="D60" s="21" t="s">
        <v>60</v>
      </c>
      <c r="E60" s="21" t="s">
        <v>65</v>
      </c>
      <c r="F60" s="21" t="s">
        <v>20</v>
      </c>
      <c r="G60" s="17">
        <v>112126</v>
      </c>
      <c r="H60" s="24">
        <v>117305</v>
      </c>
      <c r="I60" s="24">
        <v>121540</v>
      </c>
    </row>
    <row r="61" spans="1:9" ht="31.5" customHeight="1">
      <c r="A61" s="27" t="s">
        <v>67</v>
      </c>
      <c r="B61" s="32" t="s">
        <v>143</v>
      </c>
      <c r="C61" s="23" t="s">
        <v>60</v>
      </c>
      <c r="D61" s="23" t="s">
        <v>11</v>
      </c>
      <c r="E61" s="23"/>
      <c r="F61" s="23"/>
      <c r="G61" s="16">
        <f>G62+G68</f>
        <v>30350</v>
      </c>
      <c r="H61" s="16">
        <f>H62+H68</f>
        <v>30350</v>
      </c>
      <c r="I61" s="16">
        <f>I62+I68</f>
        <v>30350</v>
      </c>
    </row>
    <row r="62" spans="1:9" ht="15.75">
      <c r="A62" s="25" t="s">
        <v>73</v>
      </c>
      <c r="B62" s="33" t="s">
        <v>143</v>
      </c>
      <c r="C62" s="26" t="s">
        <v>60</v>
      </c>
      <c r="D62" s="26" t="s">
        <v>68</v>
      </c>
      <c r="E62" s="26"/>
      <c r="F62" s="26"/>
      <c r="G62" s="18">
        <f>G63</f>
        <v>1000</v>
      </c>
      <c r="H62" s="18">
        <f t="shared" ref="H62:I66" si="22">H63</f>
        <v>1000</v>
      </c>
      <c r="I62" s="18">
        <f t="shared" si="22"/>
        <v>1000</v>
      </c>
    </row>
    <row r="63" spans="1:9" ht="84" customHeight="1">
      <c r="A63" s="20" t="s">
        <v>120</v>
      </c>
      <c r="B63" s="34" t="s">
        <v>143</v>
      </c>
      <c r="C63" s="21" t="s">
        <v>60</v>
      </c>
      <c r="D63" s="21" t="s">
        <v>68</v>
      </c>
      <c r="E63" s="21" t="s">
        <v>69</v>
      </c>
      <c r="F63" s="21"/>
      <c r="G63" s="17">
        <f>G64</f>
        <v>1000</v>
      </c>
      <c r="H63" s="17">
        <f>H64</f>
        <v>1000</v>
      </c>
      <c r="I63" s="17">
        <f>I64</f>
        <v>1000</v>
      </c>
    </row>
    <row r="64" spans="1:9" ht="107.25" customHeight="1">
      <c r="A64" s="20" t="s">
        <v>110</v>
      </c>
      <c r="B64" s="35" t="s">
        <v>143</v>
      </c>
      <c r="C64" s="21" t="s">
        <v>60</v>
      </c>
      <c r="D64" s="21" t="s">
        <v>68</v>
      </c>
      <c r="E64" s="21" t="s">
        <v>70</v>
      </c>
      <c r="F64" s="21"/>
      <c r="G64" s="17">
        <f>G65</f>
        <v>1000</v>
      </c>
      <c r="H64" s="17">
        <f t="shared" si="22"/>
        <v>1000</v>
      </c>
      <c r="I64" s="17">
        <f t="shared" si="22"/>
        <v>1000</v>
      </c>
    </row>
    <row r="65" spans="1:9" ht="83.25" customHeight="1">
      <c r="A65" s="20" t="s">
        <v>74</v>
      </c>
      <c r="B65" s="34" t="s">
        <v>143</v>
      </c>
      <c r="C65" s="21" t="s">
        <v>60</v>
      </c>
      <c r="D65" s="21" t="s">
        <v>68</v>
      </c>
      <c r="E65" s="21" t="s">
        <v>71</v>
      </c>
      <c r="F65" s="21"/>
      <c r="G65" s="17">
        <f>G66</f>
        <v>1000</v>
      </c>
      <c r="H65" s="17">
        <f t="shared" si="22"/>
        <v>1000</v>
      </c>
      <c r="I65" s="17">
        <f t="shared" si="22"/>
        <v>1000</v>
      </c>
    </row>
    <row r="66" spans="1:9" ht="86.25" customHeight="1">
      <c r="A66" s="20" t="s">
        <v>75</v>
      </c>
      <c r="B66" s="35" t="s">
        <v>143</v>
      </c>
      <c r="C66" s="21" t="s">
        <v>60</v>
      </c>
      <c r="D66" s="21" t="s">
        <v>68</v>
      </c>
      <c r="E66" s="21" t="s">
        <v>72</v>
      </c>
      <c r="F66" s="21"/>
      <c r="G66" s="17">
        <f>G67</f>
        <v>1000</v>
      </c>
      <c r="H66" s="17">
        <f t="shared" si="22"/>
        <v>1000</v>
      </c>
      <c r="I66" s="17">
        <f t="shared" si="22"/>
        <v>1000</v>
      </c>
    </row>
    <row r="67" spans="1:9" ht="42.75" customHeight="1">
      <c r="A67" s="20" t="s">
        <v>42</v>
      </c>
      <c r="B67" s="34" t="s">
        <v>143</v>
      </c>
      <c r="C67" s="21" t="s">
        <v>60</v>
      </c>
      <c r="D67" s="21" t="s">
        <v>68</v>
      </c>
      <c r="E67" s="21" t="s">
        <v>72</v>
      </c>
      <c r="F67" s="21" t="s">
        <v>43</v>
      </c>
      <c r="G67" s="17">
        <v>1000</v>
      </c>
      <c r="H67" s="24">
        <v>1000</v>
      </c>
      <c r="I67" s="24">
        <v>1000</v>
      </c>
    </row>
    <row r="68" spans="1:9" ht="75.75" customHeight="1">
      <c r="A68" s="25" t="s">
        <v>77</v>
      </c>
      <c r="B68" s="33" t="s">
        <v>143</v>
      </c>
      <c r="C68" s="26" t="s">
        <v>60</v>
      </c>
      <c r="D68" s="26" t="s">
        <v>76</v>
      </c>
      <c r="E68" s="26"/>
      <c r="F68" s="26"/>
      <c r="G68" s="18">
        <f>G69</f>
        <v>29350</v>
      </c>
      <c r="H68" s="18">
        <f t="shared" ref="H68:I72" si="23">H69</f>
        <v>29350</v>
      </c>
      <c r="I68" s="18">
        <f t="shared" si="23"/>
        <v>29350</v>
      </c>
    </row>
    <row r="69" spans="1:9" ht="125.25" customHeight="1">
      <c r="A69" s="20" t="s">
        <v>111</v>
      </c>
      <c r="B69" s="34" t="s">
        <v>143</v>
      </c>
      <c r="C69" s="21" t="s">
        <v>60</v>
      </c>
      <c r="D69" s="21" t="s">
        <v>76</v>
      </c>
      <c r="E69" s="21" t="s">
        <v>69</v>
      </c>
      <c r="F69" s="21"/>
      <c r="G69" s="17">
        <f>G70</f>
        <v>29350</v>
      </c>
      <c r="H69" s="17">
        <f t="shared" si="23"/>
        <v>29350</v>
      </c>
      <c r="I69" s="17">
        <f t="shared" si="23"/>
        <v>29350</v>
      </c>
    </row>
    <row r="70" spans="1:9" ht="96.75" customHeight="1">
      <c r="A70" s="20" t="s">
        <v>112</v>
      </c>
      <c r="B70" s="35" t="s">
        <v>143</v>
      </c>
      <c r="C70" s="21" t="s">
        <v>60</v>
      </c>
      <c r="D70" s="21" t="s">
        <v>76</v>
      </c>
      <c r="E70" s="21" t="s">
        <v>78</v>
      </c>
      <c r="F70" s="21"/>
      <c r="G70" s="17">
        <f>G71</f>
        <v>29350</v>
      </c>
      <c r="H70" s="17">
        <f t="shared" si="23"/>
        <v>29350</v>
      </c>
      <c r="I70" s="17">
        <f t="shared" si="23"/>
        <v>29350</v>
      </c>
    </row>
    <row r="71" spans="1:9" ht="46.5" customHeight="1">
      <c r="A71" s="20" t="s">
        <v>81</v>
      </c>
      <c r="B71" s="34" t="s">
        <v>143</v>
      </c>
      <c r="C71" s="21" t="s">
        <v>60</v>
      </c>
      <c r="D71" s="21" t="s">
        <v>76</v>
      </c>
      <c r="E71" s="21" t="s">
        <v>79</v>
      </c>
      <c r="F71" s="21"/>
      <c r="G71" s="17">
        <f>G72</f>
        <v>29350</v>
      </c>
      <c r="H71" s="17">
        <f t="shared" si="23"/>
        <v>29350</v>
      </c>
      <c r="I71" s="17">
        <f t="shared" si="23"/>
        <v>29350</v>
      </c>
    </row>
    <row r="72" spans="1:9" ht="63" customHeight="1">
      <c r="A72" s="20" t="s">
        <v>82</v>
      </c>
      <c r="B72" s="35" t="s">
        <v>143</v>
      </c>
      <c r="C72" s="21" t="s">
        <v>60</v>
      </c>
      <c r="D72" s="21" t="s">
        <v>76</v>
      </c>
      <c r="E72" s="21" t="s">
        <v>80</v>
      </c>
      <c r="F72" s="21"/>
      <c r="G72" s="17">
        <f>G73</f>
        <v>29350</v>
      </c>
      <c r="H72" s="17">
        <f t="shared" si="23"/>
        <v>29350</v>
      </c>
      <c r="I72" s="17">
        <f t="shared" si="23"/>
        <v>29350</v>
      </c>
    </row>
    <row r="73" spans="1:9" ht="47.25" customHeight="1">
      <c r="A73" s="20" t="s">
        <v>42</v>
      </c>
      <c r="B73" s="34" t="s">
        <v>143</v>
      </c>
      <c r="C73" s="21" t="s">
        <v>60</v>
      </c>
      <c r="D73" s="21" t="s">
        <v>76</v>
      </c>
      <c r="E73" s="21" t="s">
        <v>80</v>
      </c>
      <c r="F73" s="21" t="s">
        <v>43</v>
      </c>
      <c r="G73" s="17">
        <v>29350</v>
      </c>
      <c r="H73" s="24">
        <v>29350</v>
      </c>
      <c r="I73" s="24">
        <v>29350</v>
      </c>
    </row>
    <row r="74" spans="1:9" ht="15.75">
      <c r="A74" s="22" t="s">
        <v>83</v>
      </c>
      <c r="B74" s="33" t="s">
        <v>143</v>
      </c>
      <c r="C74" s="23" t="s">
        <v>21</v>
      </c>
      <c r="D74" s="23" t="s">
        <v>11</v>
      </c>
      <c r="E74" s="23"/>
      <c r="F74" s="23"/>
      <c r="G74" s="16">
        <f>G75</f>
        <v>1000</v>
      </c>
      <c r="H74" s="16">
        <f t="shared" ref="H74:I74" si="24">H75</f>
        <v>1000</v>
      </c>
      <c r="I74" s="16">
        <f t="shared" si="24"/>
        <v>1000</v>
      </c>
    </row>
    <row r="75" spans="1:9" ht="37.5" customHeight="1">
      <c r="A75" s="22" t="s">
        <v>84</v>
      </c>
      <c r="B75" s="32" t="s">
        <v>143</v>
      </c>
      <c r="C75" s="23" t="s">
        <v>21</v>
      </c>
      <c r="D75" s="23" t="s">
        <v>85</v>
      </c>
      <c r="E75" s="23"/>
      <c r="F75" s="23"/>
      <c r="G75" s="16">
        <f t="shared" ref="G75:G79" si="25">G76</f>
        <v>1000</v>
      </c>
      <c r="H75" s="16">
        <f t="shared" ref="H75:I79" si="26">H76</f>
        <v>1000</v>
      </c>
      <c r="I75" s="16">
        <f t="shared" si="26"/>
        <v>1000</v>
      </c>
    </row>
    <row r="76" spans="1:9" ht="73.5" customHeight="1">
      <c r="A76" s="20" t="s">
        <v>121</v>
      </c>
      <c r="B76" s="35" t="s">
        <v>143</v>
      </c>
      <c r="C76" s="21" t="s">
        <v>21</v>
      </c>
      <c r="D76" s="21" t="s">
        <v>85</v>
      </c>
      <c r="E76" s="21" t="s">
        <v>86</v>
      </c>
      <c r="F76" s="21"/>
      <c r="G76" s="17">
        <f t="shared" si="25"/>
        <v>1000</v>
      </c>
      <c r="H76" s="17">
        <f t="shared" si="26"/>
        <v>1000</v>
      </c>
      <c r="I76" s="17">
        <f t="shared" si="26"/>
        <v>1000</v>
      </c>
    </row>
    <row r="77" spans="1:9" ht="47.25" customHeight="1">
      <c r="A77" s="20" t="s">
        <v>122</v>
      </c>
      <c r="B77" s="34" t="s">
        <v>143</v>
      </c>
      <c r="C77" s="21" t="s">
        <v>21</v>
      </c>
      <c r="D77" s="21" t="s">
        <v>85</v>
      </c>
      <c r="E77" s="21" t="s">
        <v>87</v>
      </c>
      <c r="F77" s="21"/>
      <c r="G77" s="17">
        <f t="shared" si="25"/>
        <v>1000</v>
      </c>
      <c r="H77" s="17">
        <f t="shared" si="26"/>
        <v>1000</v>
      </c>
      <c r="I77" s="17">
        <f t="shared" si="26"/>
        <v>1000</v>
      </c>
    </row>
    <row r="78" spans="1:9" ht="111" customHeight="1">
      <c r="A78" s="20" t="s">
        <v>90</v>
      </c>
      <c r="B78" s="35" t="s">
        <v>143</v>
      </c>
      <c r="C78" s="21" t="s">
        <v>21</v>
      </c>
      <c r="D78" s="21" t="s">
        <v>85</v>
      </c>
      <c r="E78" s="21" t="s">
        <v>88</v>
      </c>
      <c r="F78" s="21"/>
      <c r="G78" s="17">
        <f t="shared" si="25"/>
        <v>1000</v>
      </c>
      <c r="H78" s="17">
        <f t="shared" si="26"/>
        <v>1000</v>
      </c>
      <c r="I78" s="17">
        <f t="shared" si="26"/>
        <v>1000</v>
      </c>
    </row>
    <row r="79" spans="1:9" ht="84" customHeight="1">
      <c r="A79" s="20" t="s">
        <v>123</v>
      </c>
      <c r="B79" s="34" t="s">
        <v>143</v>
      </c>
      <c r="C79" s="21" t="s">
        <v>21</v>
      </c>
      <c r="D79" s="21" t="s">
        <v>85</v>
      </c>
      <c r="E79" s="21" t="s">
        <v>89</v>
      </c>
      <c r="F79" s="21"/>
      <c r="G79" s="17">
        <f t="shared" si="25"/>
        <v>1000</v>
      </c>
      <c r="H79" s="17">
        <f t="shared" si="26"/>
        <v>1000</v>
      </c>
      <c r="I79" s="17">
        <f t="shared" si="26"/>
        <v>1000</v>
      </c>
    </row>
    <row r="80" spans="1:9" ht="48.75" customHeight="1">
      <c r="A80" s="20" t="s">
        <v>42</v>
      </c>
      <c r="B80" s="35" t="s">
        <v>143</v>
      </c>
      <c r="C80" s="21" t="s">
        <v>21</v>
      </c>
      <c r="D80" s="21" t="s">
        <v>85</v>
      </c>
      <c r="E80" s="21" t="s">
        <v>89</v>
      </c>
      <c r="F80" s="21" t="s">
        <v>43</v>
      </c>
      <c r="G80" s="17">
        <v>1000</v>
      </c>
      <c r="H80" s="24">
        <v>1000</v>
      </c>
      <c r="I80" s="24">
        <v>1000</v>
      </c>
    </row>
    <row r="81" spans="1:9" ht="31.5">
      <c r="A81" s="27" t="s">
        <v>92</v>
      </c>
      <c r="B81" s="32" t="s">
        <v>143</v>
      </c>
      <c r="C81" s="23" t="s">
        <v>91</v>
      </c>
      <c r="D81" s="23" t="s">
        <v>11</v>
      </c>
      <c r="E81" s="23"/>
      <c r="F81" s="23"/>
      <c r="G81" s="16">
        <f>G82</f>
        <v>1218390</v>
      </c>
      <c r="H81" s="16">
        <f>H82</f>
        <v>326161</v>
      </c>
      <c r="I81" s="16">
        <f t="shared" ref="I81" si="27">I82</f>
        <v>326161</v>
      </c>
    </row>
    <row r="82" spans="1:9">
      <c r="A82" s="25" t="s">
        <v>93</v>
      </c>
      <c r="B82" s="33" t="s">
        <v>143</v>
      </c>
      <c r="C82" s="28" t="s">
        <v>91</v>
      </c>
      <c r="D82" s="28" t="s">
        <v>60</v>
      </c>
      <c r="E82" s="28"/>
      <c r="F82" s="28"/>
      <c r="G82" s="19">
        <f>G83+G88</f>
        <v>1218390</v>
      </c>
      <c r="H82" s="19">
        <f>H83+H88</f>
        <v>326161</v>
      </c>
      <c r="I82" s="19">
        <f>I83+I88</f>
        <v>326161</v>
      </c>
    </row>
    <row r="83" spans="1:9" ht="84" customHeight="1">
      <c r="A83" s="20" t="s">
        <v>124</v>
      </c>
      <c r="B83" s="34" t="s">
        <v>143</v>
      </c>
      <c r="C83" s="26" t="s">
        <v>91</v>
      </c>
      <c r="D83" s="26" t="s">
        <v>60</v>
      </c>
      <c r="E83" s="21" t="s">
        <v>125</v>
      </c>
      <c r="F83" s="26"/>
      <c r="G83" s="18">
        <f>G84</f>
        <v>69290</v>
      </c>
      <c r="H83" s="18">
        <f>H84</f>
        <v>69290</v>
      </c>
      <c r="I83" s="18">
        <f t="shared" ref="I83" si="28">I84</f>
        <v>69290</v>
      </c>
    </row>
    <row r="84" spans="1:9" ht="85.5" customHeight="1">
      <c r="A84" s="25" t="s">
        <v>128</v>
      </c>
      <c r="B84" s="35" t="s">
        <v>143</v>
      </c>
      <c r="C84" s="21" t="s">
        <v>91</v>
      </c>
      <c r="D84" s="21" t="s">
        <v>60</v>
      </c>
      <c r="E84" s="21" t="s">
        <v>126</v>
      </c>
      <c r="F84" s="21"/>
      <c r="G84" s="17">
        <f>G85</f>
        <v>69290</v>
      </c>
      <c r="H84" s="17">
        <f t="shared" ref="H84:I86" si="29">H85</f>
        <v>69290</v>
      </c>
      <c r="I84" s="17">
        <f t="shared" si="29"/>
        <v>69290</v>
      </c>
    </row>
    <row r="85" spans="1:9" ht="84.75" customHeight="1">
      <c r="A85" s="20" t="s">
        <v>129</v>
      </c>
      <c r="B85" s="34" t="s">
        <v>143</v>
      </c>
      <c r="C85" s="21" t="s">
        <v>91</v>
      </c>
      <c r="D85" s="21" t="s">
        <v>60</v>
      </c>
      <c r="E85" s="21" t="s">
        <v>127</v>
      </c>
      <c r="F85" s="21"/>
      <c r="G85" s="17">
        <f>G86</f>
        <v>69290</v>
      </c>
      <c r="H85" s="17">
        <f t="shared" si="29"/>
        <v>69290</v>
      </c>
      <c r="I85" s="17">
        <f t="shared" si="29"/>
        <v>69290</v>
      </c>
    </row>
    <row r="86" spans="1:9" ht="69" customHeight="1">
      <c r="A86" s="25" t="s">
        <v>131</v>
      </c>
      <c r="B86" s="33" t="s">
        <v>143</v>
      </c>
      <c r="C86" s="26" t="s">
        <v>91</v>
      </c>
      <c r="D86" s="26" t="s">
        <v>60</v>
      </c>
      <c r="E86" s="26" t="s">
        <v>130</v>
      </c>
      <c r="F86" s="26"/>
      <c r="G86" s="18">
        <f>G87</f>
        <v>69290</v>
      </c>
      <c r="H86" s="18">
        <f t="shared" si="29"/>
        <v>69290</v>
      </c>
      <c r="I86" s="18">
        <f t="shared" si="29"/>
        <v>69290</v>
      </c>
    </row>
    <row r="87" spans="1:9" ht="49.5" customHeight="1">
      <c r="A87" s="20" t="s">
        <v>42</v>
      </c>
      <c r="B87" s="34" t="s">
        <v>143</v>
      </c>
      <c r="C87" s="21" t="s">
        <v>91</v>
      </c>
      <c r="D87" s="21" t="s">
        <v>60</v>
      </c>
      <c r="E87" s="21" t="s">
        <v>130</v>
      </c>
      <c r="F87" s="21" t="s">
        <v>43</v>
      </c>
      <c r="G87" s="17">
        <v>69290</v>
      </c>
      <c r="H87" s="24">
        <v>69290</v>
      </c>
      <c r="I87" s="24">
        <v>69290</v>
      </c>
    </row>
    <row r="88" spans="1:9" ht="54" customHeight="1">
      <c r="A88" s="29" t="s">
        <v>61</v>
      </c>
      <c r="B88" s="33" t="s">
        <v>143</v>
      </c>
      <c r="C88" s="26" t="s">
        <v>91</v>
      </c>
      <c r="D88" s="26" t="s">
        <v>60</v>
      </c>
      <c r="E88" s="26" t="s">
        <v>62</v>
      </c>
      <c r="F88" s="26"/>
      <c r="G88" s="18">
        <f>G89</f>
        <v>1149100</v>
      </c>
      <c r="H88" s="18">
        <f t="shared" ref="H88:I89" si="30">H89</f>
        <v>256871</v>
      </c>
      <c r="I88" s="18">
        <f t="shared" si="30"/>
        <v>256871</v>
      </c>
    </row>
    <row r="89" spans="1:9" ht="33.75" customHeight="1">
      <c r="A89" s="25" t="s">
        <v>63</v>
      </c>
      <c r="B89" s="32" t="s">
        <v>143</v>
      </c>
      <c r="C89" s="28" t="s">
        <v>91</v>
      </c>
      <c r="D89" s="28" t="s">
        <v>60</v>
      </c>
      <c r="E89" s="28" t="s">
        <v>64</v>
      </c>
      <c r="F89" s="28"/>
      <c r="G89" s="19">
        <f>G90</f>
        <v>1149100</v>
      </c>
      <c r="H89" s="19">
        <f t="shared" si="30"/>
        <v>256871</v>
      </c>
      <c r="I89" s="19">
        <f t="shared" si="30"/>
        <v>256871</v>
      </c>
    </row>
    <row r="90" spans="1:9" ht="33.75" customHeight="1">
      <c r="A90" s="20" t="s">
        <v>113</v>
      </c>
      <c r="B90" s="35" t="s">
        <v>143</v>
      </c>
      <c r="C90" s="21" t="s">
        <v>91</v>
      </c>
      <c r="D90" s="21" t="s">
        <v>60</v>
      </c>
      <c r="E90" s="21" t="s">
        <v>114</v>
      </c>
      <c r="F90" s="21"/>
      <c r="G90" s="17">
        <f>G91</f>
        <v>1149100</v>
      </c>
      <c r="H90" s="17">
        <f t="shared" ref="H90:I90" si="31">H91</f>
        <v>256871</v>
      </c>
      <c r="I90" s="17">
        <f t="shared" si="31"/>
        <v>256871</v>
      </c>
    </row>
    <row r="91" spans="1:9" ht="46.5" customHeight="1">
      <c r="A91" s="20" t="s">
        <v>42</v>
      </c>
      <c r="B91" s="34" t="s">
        <v>143</v>
      </c>
      <c r="C91" s="21" t="s">
        <v>91</v>
      </c>
      <c r="D91" s="21" t="s">
        <v>60</v>
      </c>
      <c r="E91" s="21" t="s">
        <v>114</v>
      </c>
      <c r="F91" s="21" t="s">
        <v>43</v>
      </c>
      <c r="G91" s="17">
        <v>1149100</v>
      </c>
      <c r="H91" s="17">
        <v>256871</v>
      </c>
      <c r="I91" s="17">
        <v>256871</v>
      </c>
    </row>
    <row r="92" spans="1:9" ht="21.75" customHeight="1">
      <c r="A92" s="27" t="s">
        <v>95</v>
      </c>
      <c r="B92" s="33" t="s">
        <v>143</v>
      </c>
      <c r="C92" s="23" t="s">
        <v>76</v>
      </c>
      <c r="D92" s="23" t="s">
        <v>11</v>
      </c>
      <c r="E92" s="23"/>
      <c r="F92" s="23"/>
      <c r="G92" s="16">
        <f>G93+G98</f>
        <v>319463</v>
      </c>
      <c r="H92" s="16">
        <f t="shared" ref="H92:I92" si="32">H93+H98</f>
        <v>99938</v>
      </c>
      <c r="I92" s="16">
        <f t="shared" si="32"/>
        <v>103790</v>
      </c>
    </row>
    <row r="93" spans="1:9" ht="23.25" customHeight="1">
      <c r="A93" s="25" t="s">
        <v>96</v>
      </c>
      <c r="B93" s="32" t="s">
        <v>143</v>
      </c>
      <c r="C93" s="26" t="s">
        <v>76</v>
      </c>
      <c r="D93" s="26" t="s">
        <v>10</v>
      </c>
      <c r="E93" s="26"/>
      <c r="F93" s="26"/>
      <c r="G93" s="18">
        <f t="shared" ref="G93:G96" si="33">G94</f>
        <v>299463</v>
      </c>
      <c r="H93" s="18">
        <f t="shared" ref="H93:I95" si="34">H94</f>
        <v>89938</v>
      </c>
      <c r="I93" s="18">
        <f t="shared" si="34"/>
        <v>93790</v>
      </c>
    </row>
    <row r="94" spans="1:9" ht="37.5" customHeight="1">
      <c r="A94" s="20" t="s">
        <v>115</v>
      </c>
      <c r="B94" s="35" t="s">
        <v>143</v>
      </c>
      <c r="C94" s="21" t="s">
        <v>76</v>
      </c>
      <c r="D94" s="21" t="s">
        <v>10</v>
      </c>
      <c r="E94" s="21" t="s">
        <v>62</v>
      </c>
      <c r="F94" s="21"/>
      <c r="G94" s="17">
        <f>G95</f>
        <v>299463</v>
      </c>
      <c r="H94" s="17">
        <f t="shared" si="34"/>
        <v>89938</v>
      </c>
      <c r="I94" s="17">
        <f t="shared" si="34"/>
        <v>93790</v>
      </c>
    </row>
    <row r="95" spans="1:9" ht="37.5" customHeight="1">
      <c r="A95" s="25" t="s">
        <v>63</v>
      </c>
      <c r="B95" s="34" t="s">
        <v>143</v>
      </c>
      <c r="C95" s="21" t="s">
        <v>76</v>
      </c>
      <c r="D95" s="21" t="s">
        <v>10</v>
      </c>
      <c r="E95" s="21" t="s">
        <v>64</v>
      </c>
      <c r="F95" s="21"/>
      <c r="G95" s="17">
        <f>G96</f>
        <v>299463</v>
      </c>
      <c r="H95" s="17">
        <f t="shared" si="34"/>
        <v>89938</v>
      </c>
      <c r="I95" s="17">
        <f t="shared" si="34"/>
        <v>93790</v>
      </c>
    </row>
    <row r="96" spans="1:9" ht="50.25" customHeight="1">
      <c r="A96" s="20" t="s">
        <v>98</v>
      </c>
      <c r="B96" s="35" t="s">
        <v>143</v>
      </c>
      <c r="C96" s="21" t="s">
        <v>76</v>
      </c>
      <c r="D96" s="21" t="s">
        <v>10</v>
      </c>
      <c r="E96" s="21" t="s">
        <v>116</v>
      </c>
      <c r="F96" s="21"/>
      <c r="G96" s="17">
        <f t="shared" si="33"/>
        <v>299463</v>
      </c>
      <c r="H96" s="17">
        <f t="shared" ref="H96:I96" si="35">H97</f>
        <v>89938</v>
      </c>
      <c r="I96" s="17">
        <f t="shared" si="35"/>
        <v>93790</v>
      </c>
    </row>
    <row r="97" spans="1:9" ht="39" customHeight="1">
      <c r="A97" s="20" t="s">
        <v>97</v>
      </c>
      <c r="B97" s="34" t="s">
        <v>143</v>
      </c>
      <c r="C97" s="21" t="s">
        <v>76</v>
      </c>
      <c r="D97" s="21" t="s">
        <v>10</v>
      </c>
      <c r="E97" s="21" t="s">
        <v>116</v>
      </c>
      <c r="F97" s="21" t="s">
        <v>94</v>
      </c>
      <c r="G97" s="17">
        <v>299463</v>
      </c>
      <c r="H97" s="24">
        <v>89938</v>
      </c>
      <c r="I97" s="24">
        <v>93790</v>
      </c>
    </row>
    <row r="98" spans="1:9" ht="27.75" customHeight="1">
      <c r="A98" s="25" t="s">
        <v>117</v>
      </c>
      <c r="B98" s="33" t="s">
        <v>143</v>
      </c>
      <c r="C98" s="26" t="s">
        <v>76</v>
      </c>
      <c r="D98" s="26" t="s">
        <v>21</v>
      </c>
      <c r="E98" s="26"/>
      <c r="F98" s="26"/>
      <c r="G98" s="18">
        <f>G99</f>
        <v>20000</v>
      </c>
      <c r="H98" s="18">
        <f t="shared" ref="H98:I101" si="36">H99</f>
        <v>10000</v>
      </c>
      <c r="I98" s="18">
        <f t="shared" si="36"/>
        <v>10000</v>
      </c>
    </row>
    <row r="99" spans="1:9" ht="39" customHeight="1">
      <c r="A99" s="20" t="s">
        <v>115</v>
      </c>
      <c r="B99" s="34" t="s">
        <v>143</v>
      </c>
      <c r="C99" s="21" t="s">
        <v>76</v>
      </c>
      <c r="D99" s="21" t="s">
        <v>21</v>
      </c>
      <c r="E99" s="21" t="s">
        <v>62</v>
      </c>
      <c r="F99" s="21"/>
      <c r="G99" s="17">
        <f>G100</f>
        <v>20000</v>
      </c>
      <c r="H99" s="17">
        <f t="shared" si="36"/>
        <v>10000</v>
      </c>
      <c r="I99" s="17">
        <f t="shared" si="36"/>
        <v>10000</v>
      </c>
    </row>
    <row r="100" spans="1:9" ht="39" customHeight="1">
      <c r="A100" s="25" t="s">
        <v>63</v>
      </c>
      <c r="B100" s="35" t="s">
        <v>143</v>
      </c>
      <c r="C100" s="21" t="s">
        <v>76</v>
      </c>
      <c r="D100" s="21" t="s">
        <v>21</v>
      </c>
      <c r="E100" s="21" t="s">
        <v>64</v>
      </c>
      <c r="F100" s="21"/>
      <c r="G100" s="17">
        <f>G101</f>
        <v>20000</v>
      </c>
      <c r="H100" s="17">
        <f t="shared" si="36"/>
        <v>10000</v>
      </c>
      <c r="I100" s="17">
        <f t="shared" si="36"/>
        <v>10000</v>
      </c>
    </row>
    <row r="101" spans="1:9" ht="42.75" customHeight="1">
      <c r="A101" s="20" t="s">
        <v>118</v>
      </c>
      <c r="B101" s="34" t="s">
        <v>143</v>
      </c>
      <c r="C101" s="21" t="s">
        <v>76</v>
      </c>
      <c r="D101" s="21" t="s">
        <v>21</v>
      </c>
      <c r="E101" s="21" t="s">
        <v>119</v>
      </c>
      <c r="F101" s="21"/>
      <c r="G101" s="17">
        <f>G102</f>
        <v>20000</v>
      </c>
      <c r="H101" s="17">
        <f t="shared" si="36"/>
        <v>10000</v>
      </c>
      <c r="I101" s="17">
        <f t="shared" si="36"/>
        <v>10000</v>
      </c>
    </row>
    <row r="102" spans="1:9" ht="39" customHeight="1">
      <c r="A102" s="20" t="s">
        <v>42</v>
      </c>
      <c r="B102" s="35" t="s">
        <v>143</v>
      </c>
      <c r="C102" s="21" t="s">
        <v>76</v>
      </c>
      <c r="D102" s="21" t="s">
        <v>21</v>
      </c>
      <c r="E102" s="21" t="s">
        <v>119</v>
      </c>
      <c r="F102" s="21" t="s">
        <v>43</v>
      </c>
      <c r="G102" s="17">
        <v>20000</v>
      </c>
      <c r="H102" s="24">
        <v>10000</v>
      </c>
      <c r="I102" s="24">
        <v>10000</v>
      </c>
    </row>
  </sheetData>
  <mergeCells count="3">
    <mergeCell ref="A4:I4"/>
    <mergeCell ref="E3:I3"/>
    <mergeCell ref="G2:I2"/>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6"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2024-02-27T12:44:07Z</dcterms:modified>
</cp:coreProperties>
</file>